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6" windowWidth="19020" windowHeight="116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D15" i="1" s="1"/>
  <c r="C25" i="1" l="1"/>
  <c r="D25" i="1" s="1"/>
  <c r="C29" i="1"/>
  <c r="C35" i="1"/>
  <c r="D35" i="1" s="1"/>
  <c r="C34" i="1"/>
  <c r="C40" i="1"/>
  <c r="D40" i="1" s="1"/>
  <c r="C45" i="1"/>
  <c r="C56" i="1"/>
  <c r="D56" i="1" s="1"/>
  <c r="C55" i="1"/>
  <c r="C54" i="1"/>
  <c r="D54" i="1" s="1"/>
  <c r="C53" i="1"/>
  <c r="C52" i="1"/>
  <c r="D52" i="1" s="1"/>
  <c r="C58" i="1"/>
  <c r="C61" i="1"/>
  <c r="D61" i="1" s="1"/>
  <c r="C60" i="1"/>
  <c r="C63" i="1"/>
  <c r="D63" i="1" s="1"/>
  <c r="C79" i="1"/>
  <c r="C84" i="1"/>
  <c r="D84" i="1" s="1"/>
  <c r="C80" i="1"/>
  <c r="C85" i="1"/>
  <c r="D85" i="1" s="1"/>
  <c r="C83" i="1"/>
  <c r="C82" i="1"/>
  <c r="D82" i="1" s="1"/>
  <c r="C81" i="1"/>
  <c r="C91" i="1"/>
  <c r="D91" i="1" s="1"/>
  <c r="C90" i="1"/>
  <c r="C89" i="1"/>
  <c r="D89" i="1" s="1"/>
  <c r="C88" i="1"/>
  <c r="C94" i="1"/>
  <c r="C96" i="1"/>
  <c r="C115" i="1"/>
  <c r="C114" i="1"/>
  <c r="C113" i="1"/>
  <c r="C112" i="1"/>
  <c r="C111" i="1"/>
  <c r="C110" i="1"/>
  <c r="C109" i="1"/>
  <c r="C108" i="1"/>
  <c r="C120" i="1"/>
  <c r="D120" i="1" s="1"/>
  <c r="C119" i="1"/>
  <c r="C118" i="1"/>
  <c r="D118" i="1" s="1"/>
  <c r="C117" i="1"/>
  <c r="C123" i="1"/>
  <c r="C122" i="1"/>
  <c r="C126" i="1"/>
  <c r="D126" i="1" s="1"/>
  <c r="C128" i="1"/>
  <c r="C135" i="1"/>
  <c r="D135" i="1" s="1"/>
  <c r="C140" i="1"/>
  <c r="C145" i="1"/>
  <c r="D145" i="1" s="1"/>
  <c r="C153" i="1"/>
  <c r="C152" i="1"/>
  <c r="D152" i="1" s="1"/>
  <c r="C160" i="1"/>
  <c r="C158" i="1"/>
  <c r="D158" i="1" s="1"/>
  <c r="C164" i="1"/>
  <c r="C173" i="1"/>
  <c r="C172" i="1"/>
  <c r="C178" i="1"/>
  <c r="D178" i="1" s="1"/>
  <c r="C185" i="1"/>
  <c r="C186" i="1"/>
  <c r="D186" i="1" s="1"/>
  <c r="C187" i="1"/>
  <c r="C182" i="1"/>
  <c r="D182" i="1" s="1"/>
  <c r="C183" i="1"/>
  <c r="C184" i="1"/>
  <c r="D184" i="1" s="1"/>
  <c r="C181" i="1"/>
  <c r="C196" i="1"/>
  <c r="D196" i="1" s="1"/>
  <c r="C195" i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/>
  <c r="C24" i="1"/>
  <c r="D24" i="1"/>
  <c r="C26" i="1"/>
  <c r="D26" i="1" s="1"/>
  <c r="C27" i="1"/>
  <c r="D27" i="1" s="1"/>
  <c r="C28" i="1"/>
  <c r="D28" i="1" s="1"/>
  <c r="D29" i="1"/>
  <c r="C30" i="1"/>
  <c r="D30" i="1" s="1"/>
  <c r="C31" i="1"/>
  <c r="D31" i="1" s="1"/>
  <c r="C32" i="1"/>
  <c r="D32" i="1" s="1"/>
  <c r="C33" i="1"/>
  <c r="D33" i="1" s="1"/>
  <c r="D34" i="1"/>
  <c r="C36" i="1"/>
  <c r="D36" i="1" s="1"/>
  <c r="C37" i="1"/>
  <c r="D37" i="1" s="1"/>
  <c r="C38" i="1"/>
  <c r="D38" i="1" s="1"/>
  <c r="C39" i="1"/>
  <c r="D39" i="1" s="1"/>
  <c r="C41" i="1"/>
  <c r="D41" i="1" s="1"/>
  <c r="C42" i="1"/>
  <c r="D42" i="1" s="1"/>
  <c r="C43" i="1"/>
  <c r="D43" i="1" s="1"/>
  <c r="C44" i="1"/>
  <c r="D44" i="1" s="1"/>
  <c r="D45" i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D53" i="1"/>
  <c r="D55" i="1"/>
  <c r="C57" i="1"/>
  <c r="D57" i="1" s="1"/>
  <c r="D58" i="1"/>
  <c r="C59" i="1"/>
  <c r="D59" i="1" s="1"/>
  <c r="D60" i="1"/>
  <c r="C62" i="1"/>
  <c r="D62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75" i="1"/>
  <c r="D75" i="1" s="1"/>
  <c r="C76" i="1"/>
  <c r="D76" i="1" s="1"/>
  <c r="C77" i="1"/>
  <c r="D77" i="1" s="1"/>
  <c r="C78" i="1"/>
  <c r="D78" i="1" s="1"/>
  <c r="D79" i="1"/>
  <c r="D80" i="1"/>
  <c r="D81" i="1"/>
  <c r="D83" i="1"/>
  <c r="C86" i="1"/>
  <c r="D86" i="1" s="1"/>
  <c r="C87" i="1"/>
  <c r="D87" i="1" s="1"/>
  <c r="D88" i="1"/>
  <c r="D90" i="1"/>
  <c r="C92" i="1"/>
  <c r="D92" i="1" s="1"/>
  <c r="C93" i="1"/>
  <c r="D93" i="1" s="1"/>
  <c r="D94" i="1"/>
  <c r="C95" i="1"/>
  <c r="D95" i="1"/>
  <c r="D96" i="1"/>
  <c r="C97" i="1"/>
  <c r="D97" i="1" s="1"/>
  <c r="C98" i="1"/>
  <c r="D98" i="1" s="1"/>
  <c r="C99" i="1"/>
  <c r="D99" i="1" s="1"/>
  <c r="C100" i="1"/>
  <c r="D100" i="1" s="1"/>
  <c r="C101" i="1"/>
  <c r="D101" i="1" s="1"/>
  <c r="C102" i="1"/>
  <c r="D102" i="1" s="1"/>
  <c r="C103" i="1"/>
  <c r="D103" i="1" s="1"/>
  <c r="C104" i="1"/>
  <c r="D104" i="1" s="1"/>
  <c r="C105" i="1"/>
  <c r="D105" i="1" s="1"/>
  <c r="C106" i="1"/>
  <c r="D106" i="1" s="1"/>
  <c r="C107" i="1"/>
  <c r="D107" i="1" s="1"/>
  <c r="D108" i="1"/>
  <c r="D109" i="1"/>
  <c r="D110" i="1"/>
  <c r="D111" i="1"/>
  <c r="D112" i="1"/>
  <c r="D113" i="1"/>
  <c r="D114" i="1"/>
  <c r="D115" i="1"/>
  <c r="C116" i="1"/>
  <c r="D116" i="1" s="1"/>
  <c r="D117" i="1"/>
  <c r="D119" i="1"/>
  <c r="C121" i="1"/>
  <c r="D121" i="1" s="1"/>
  <c r="D122" i="1"/>
  <c r="D123" i="1"/>
  <c r="C124" i="1"/>
  <c r="D124" i="1" s="1"/>
  <c r="C125" i="1"/>
  <c r="D125" i="1" s="1"/>
  <c r="C127" i="1"/>
  <c r="D127" i="1" s="1"/>
  <c r="D128" i="1"/>
  <c r="C129" i="1"/>
  <c r="D129" i="1" s="1"/>
  <c r="C130" i="1"/>
  <c r="D130" i="1" s="1"/>
  <c r="C131" i="1"/>
  <c r="D131" i="1" s="1"/>
  <c r="C132" i="1"/>
  <c r="D132" i="1" s="1"/>
  <c r="C133" i="1"/>
  <c r="D133" i="1" s="1"/>
  <c r="C134" i="1"/>
  <c r="D134" i="1" s="1"/>
  <c r="C136" i="1"/>
  <c r="D136" i="1" s="1"/>
  <c r="C137" i="1"/>
  <c r="D137" i="1" s="1"/>
  <c r="C138" i="1"/>
  <c r="D138" i="1" s="1"/>
  <c r="C139" i="1"/>
  <c r="D139" i="1" s="1"/>
  <c r="D140" i="1"/>
  <c r="C141" i="1"/>
  <c r="D141" i="1" s="1"/>
  <c r="C142" i="1"/>
  <c r="D142" i="1" s="1"/>
  <c r="C143" i="1"/>
  <c r="D143" i="1" s="1"/>
  <c r="C144" i="1"/>
  <c r="D144" i="1" s="1"/>
  <c r="C146" i="1"/>
  <c r="D146" i="1" s="1"/>
  <c r="C147" i="1"/>
  <c r="D147" i="1"/>
  <c r="C148" i="1"/>
  <c r="D148" i="1"/>
  <c r="C149" i="1"/>
  <c r="D149" i="1"/>
  <c r="C150" i="1"/>
  <c r="D150" i="1"/>
  <c r="C151" i="1"/>
  <c r="D151" i="1"/>
  <c r="D153" i="1"/>
  <c r="C154" i="1"/>
  <c r="D154" i="1" s="1"/>
  <c r="C155" i="1"/>
  <c r="D155" i="1" s="1"/>
  <c r="C156" i="1"/>
  <c r="D156" i="1" s="1"/>
  <c r="C157" i="1"/>
  <c r="D157" i="1" s="1"/>
  <c r="C159" i="1"/>
  <c r="D159" i="1" s="1"/>
  <c r="D160" i="1"/>
  <c r="C161" i="1"/>
  <c r="D161" i="1" s="1"/>
  <c r="C162" i="1"/>
  <c r="D162" i="1" s="1"/>
  <c r="C163" i="1"/>
  <c r="D163" i="1" s="1"/>
  <c r="D164" i="1"/>
  <c r="C165" i="1"/>
  <c r="D165" i="1" s="1"/>
  <c r="C166" i="1"/>
  <c r="D166" i="1" s="1"/>
  <c r="C167" i="1"/>
  <c r="D167" i="1" s="1"/>
  <c r="C168" i="1"/>
  <c r="D168" i="1" s="1"/>
  <c r="C169" i="1"/>
  <c r="D169" i="1" s="1"/>
  <c r="C170" i="1"/>
  <c r="D170" i="1" s="1"/>
  <c r="C171" i="1"/>
  <c r="D171" i="1" s="1"/>
  <c r="D172" i="1"/>
  <c r="D173" i="1"/>
  <c r="C174" i="1"/>
  <c r="D174" i="1" s="1"/>
  <c r="C175" i="1"/>
  <c r="D175" i="1" s="1"/>
  <c r="C176" i="1"/>
  <c r="D176" i="1" s="1"/>
  <c r="C177" i="1"/>
  <c r="D177" i="1" s="1"/>
  <c r="C179" i="1"/>
  <c r="D179" i="1" s="1"/>
  <c r="C180" i="1"/>
  <c r="D180" i="1" s="1"/>
  <c r="D181" i="1"/>
  <c r="D183" i="1"/>
  <c r="D185" i="1"/>
  <c r="D187" i="1"/>
  <c r="C188" i="1"/>
  <c r="D188" i="1" s="1"/>
  <c r="C189" i="1"/>
  <c r="D189" i="1" s="1"/>
  <c r="C190" i="1"/>
  <c r="D190" i="1" s="1"/>
  <c r="C191" i="1"/>
  <c r="D191" i="1" s="1"/>
  <c r="C192" i="1"/>
  <c r="D192" i="1" s="1"/>
  <c r="C193" i="1"/>
  <c r="D193" i="1" s="1"/>
  <c r="C194" i="1"/>
  <c r="D194" i="1" s="1"/>
  <c r="D195" i="1"/>
  <c r="C197" i="1"/>
  <c r="D197" i="1" s="1"/>
  <c r="C198" i="1"/>
  <c r="D198" i="1" s="1"/>
  <c r="C199" i="1"/>
  <c r="D199" i="1" s="1"/>
  <c r="C200" i="1"/>
  <c r="D200" i="1" s="1"/>
  <c r="C201" i="1"/>
  <c r="D201" i="1" s="1"/>
</calcChain>
</file>

<file path=xl/sharedStrings.xml><?xml version="1.0" encoding="utf-8"?>
<sst xmlns="http://schemas.openxmlformats.org/spreadsheetml/2006/main" count="205" uniqueCount="205">
  <si>
    <t>Сведения об объемах потребления по общедомовым ПУ_354</t>
  </si>
  <si>
    <t>Услуга: Хол.водоснабж. (о/д нужды) (41)</t>
  </si>
  <si>
    <t>Дата: 01.02.2016</t>
  </si>
  <si>
    <t>Адрес</t>
  </si>
  <si>
    <t>Кол-во</t>
  </si>
  <si>
    <t>прожив.</t>
  </si>
  <si>
    <t>(чел.)</t>
  </si>
  <si>
    <t>Объем по</t>
  </si>
  <si>
    <t>нормативу</t>
  </si>
  <si>
    <t>(куб.м)</t>
  </si>
  <si>
    <t>Объем по кв. ПУ (куб.м)</t>
  </si>
  <si>
    <t>Ввел</t>
  </si>
  <si>
    <t>бухгалтер</t>
  </si>
  <si>
    <t>Расход по общед.ПУ</t>
  </si>
  <si>
    <t>за вычетом расхода</t>
  </si>
  <si>
    <t>в нежил.пом. и</t>
  </si>
  <si>
    <t>пом-х не в СГУ (куб.м)</t>
  </si>
  <si>
    <t>БАССЕЙНАЯ УЛ., д.1</t>
  </si>
  <si>
    <t>БАССЕЙНАЯ УЛ., д.12</t>
  </si>
  <si>
    <t>БАССЕЙНАЯ УЛ., д.15</t>
  </si>
  <si>
    <t>БАССЕЙНАЯ УЛ., д.16</t>
  </si>
  <si>
    <t>БАССЕЙНАЯ УЛ., д.23</t>
  </si>
  <si>
    <t>БАССЕЙНАЯ УЛ., д.27</t>
  </si>
  <si>
    <t>БАССЕЙНАЯ УЛ., д.29</t>
  </si>
  <si>
    <t>БАССЕЙНАЯ УЛ., д.33</t>
  </si>
  <si>
    <t>БАССЕЙНАЯ УЛ., д.37</t>
  </si>
  <si>
    <t>ВАРШАВСКАЯ УЛ., д.29, к.1</t>
  </si>
  <si>
    <t>ВАРШАВСКАЯ УЛ., д.29, к.2</t>
  </si>
  <si>
    <t>ВАРШАВСКАЯ УЛ., д.31</t>
  </si>
  <si>
    <t>ВАРШАВСКАЯ УЛ., д.35</t>
  </si>
  <si>
    <t>ВАРШАВСКАЯ УЛ., д.37, к.1</t>
  </si>
  <si>
    <t>ВАРШАВСКАЯ УЛ., д.37, к.2</t>
  </si>
  <si>
    <t>ВАРШАВСКАЯ УЛ., д.41, к.1</t>
  </si>
  <si>
    <t>ВАРШАВСКАЯ УЛ., д.41, к.2</t>
  </si>
  <si>
    <t>ВАРШАВСКАЯ УЛ., д.41, к.3</t>
  </si>
  <si>
    <t>ВАРШАВСКАЯ УЛ., д.41, к.4</t>
  </si>
  <si>
    <t>ВАРШАВСКАЯ УЛ., д.43, к.1</t>
  </si>
  <si>
    <t>ВАРШАВСКАЯ УЛ., д.45, к.1</t>
  </si>
  <si>
    <t>ВАРШАВСКАЯ УЛ., д.45, к.2</t>
  </si>
  <si>
    <t>ВАРШАВСКАЯ УЛ., д.45, к.3</t>
  </si>
  <si>
    <t>ВАРШАВСКАЯ УЛ., д.52</t>
  </si>
  <si>
    <t>ВАРШАВСКАЯ УЛ., д.53</t>
  </si>
  <si>
    <t>ВАРШАВСКАЯ УЛ., д.54</t>
  </si>
  <si>
    <t>ВАРШАВСКАЯ УЛ., д.55</t>
  </si>
  <si>
    <t>ВАРШАВСКАЯ УЛ., д.61</t>
  </si>
  <si>
    <t>ВАРШАВСКАЯ УЛ., д.63, к.1</t>
  </si>
  <si>
    <t>ВАРШАВСКАЯ УЛ., д.65</t>
  </si>
  <si>
    <t>ВАРШАВСКАЯ УЛ., д.110</t>
  </si>
  <si>
    <t>ВАРШАВСКАЯ УЛ., д.112</t>
  </si>
  <si>
    <t>ВАРШАВСКАЯ УЛ., д.114</t>
  </si>
  <si>
    <t>КРАСНОПУТИЛОВСКАЯ УЛ., д.58</t>
  </si>
  <si>
    <t>КРАСНОПУТИЛОВСКАЯ УЛ., д.68</t>
  </si>
  <si>
    <t>КРАСНОПУТИЛОВСКАЯ УЛ., д.71</t>
  </si>
  <si>
    <t>КРАСНОПУТИЛОВСКАЯ УЛ., д.73</t>
  </si>
  <si>
    <t>КРАСНОПУТИЛОВСКАЯ УЛ., д.75</t>
  </si>
  <si>
    <t>КРАСНОПУТИЛОВСКАЯ УЛ., д.77</t>
  </si>
  <si>
    <t>КРАСНОПУТИЛОВСКАЯ УЛ., д.79</t>
  </si>
  <si>
    <t>КРАСНОПУТИЛОВСКАЯ УЛ., д.80</t>
  </si>
  <si>
    <t>КРАСНОПУТИЛОВСКАЯ УЛ., д.83</t>
  </si>
  <si>
    <t>КРАСНОПУТИЛОВСКАЯ УЛ., д.84</t>
  </si>
  <si>
    <t>КРАСНОПУТИЛОВСКАЯ УЛ., д.85</t>
  </si>
  <si>
    <t>КРАСНОПУТИЛОВСКАЯ УЛ., д.89</t>
  </si>
  <si>
    <t>КРАСНОПУТИЛОВСКАЯ УЛ., д.90</t>
  </si>
  <si>
    <t>КРАСНОПУТИЛОВСКАЯ УЛ., д.93</t>
  </si>
  <si>
    <t>КУБИНСКАЯ УЛ., д.20</t>
  </si>
  <si>
    <t>КУБИНСКАЯ УЛ., д.22</t>
  </si>
  <si>
    <t>КУБИНСКАЯ УЛ., д.24</t>
  </si>
  <si>
    <t>КУБИНСКАЯ УЛ., д.26</t>
  </si>
  <si>
    <t>КУБИНСКАЯ УЛ., д.28</t>
  </si>
  <si>
    <t>КУБИНСКАЯ УЛ., д.30</t>
  </si>
  <si>
    <t>КУБИНСКАЯ УЛ., д.34</t>
  </si>
  <si>
    <t>КУБИНСКАЯ УЛ., д.36</t>
  </si>
  <si>
    <t>КУБИНСКАЯ УЛ., д.38</t>
  </si>
  <si>
    <t>КУБИНСКАЯ УЛ., д.40</t>
  </si>
  <si>
    <t>КУБИНСКАЯ УЛ., д.42</t>
  </si>
  <si>
    <t>КУБИНСКАЯ УЛ., д.48</t>
  </si>
  <si>
    <t>КУБИНСКАЯ УЛ., д.50</t>
  </si>
  <si>
    <t>КУБИНСКАЯ УЛ., д.52</t>
  </si>
  <si>
    <t>КУБИНСКАЯ УЛ., д.54</t>
  </si>
  <si>
    <t>КУБИНСКАЯ УЛ., д.56</t>
  </si>
  <si>
    <t>КУБИНСКАЯ УЛ., д.58</t>
  </si>
  <si>
    <t>КУБИНСКАЯ УЛ., д.60</t>
  </si>
  <si>
    <t>КУБИНСКАЯ УЛ., д.64</t>
  </si>
  <si>
    <t>КУБИНСКАЯ УЛ., д.66</t>
  </si>
  <si>
    <t>КУБИНСКАЯ УЛ., д.68</t>
  </si>
  <si>
    <t>КУЗНЕЦОВСКАЯ УЛ., д.15</t>
  </si>
  <si>
    <t>КУЗНЕЦОВСКАЯ УЛ., д.17</t>
  </si>
  <si>
    <t>ЛЕНИНСКИЙ ПР., д.147</t>
  </si>
  <si>
    <t>ЛЕНИНСКИЙ ПР., д.148, к.2</t>
  </si>
  <si>
    <t>ЛЕНИНСКИЙ ПР., д.150</t>
  </si>
  <si>
    <t>ЛЕНИНСКИЙ ПР., д.154</t>
  </si>
  <si>
    <t>ЛЕНИНСКИЙ ПР., д.155</t>
  </si>
  <si>
    <t>ЛЕНИНСКИЙ ПР., д.157</t>
  </si>
  <si>
    <t>ЛЕНИНСКИЙ ПР., д.158</t>
  </si>
  <si>
    <t>ЛЕНИНСКИЙ ПР., д.161</t>
  </si>
  <si>
    <t>ЛЕНИНСКИЙ ПР., д.161, к.2</t>
  </si>
  <si>
    <t>ЛЕНИНСКИЙ ПР., д.162</t>
  </si>
  <si>
    <t>ЛЕНИНСКИЙ ПР., д.162, к.2</t>
  </si>
  <si>
    <t>ЛЕНИНСКИЙ ПР., д.162, к.3</t>
  </si>
  <si>
    <t>ЛЕНИНСКИЙ ПР., д.164</t>
  </si>
  <si>
    <t>ЛЕНИНСКИЙ ПР., д.166</t>
  </si>
  <si>
    <t>ЛЕНИНСКИЙ ПР., д.170</t>
  </si>
  <si>
    <t>ЛЕНИНСКИЙ ПР., д.172</t>
  </si>
  <si>
    <t>ЛЕНИНСКИЙ ПР., д.174</t>
  </si>
  <si>
    <t>ЛЕНИНСКИЙ ПР., д.178</t>
  </si>
  <si>
    <t>ЛЕНИНСКИЙ ПР., д.178, к.2</t>
  </si>
  <si>
    <t>ЛЕНИНСКИЙ ПР., д.178, к.3</t>
  </si>
  <si>
    <t>МОСКОВСКИЙ ПР., д.155</t>
  </si>
  <si>
    <t>МОСКОВСКИЙ ПР., д.157А</t>
  </si>
  <si>
    <t>МОСКОВСКИЙ ПР., д.163</t>
  </si>
  <si>
    <t>МОСКОВСКИЙ ПР., д.167</t>
  </si>
  <si>
    <t>МОСКОВСКИЙ ПР., д.171</t>
  </si>
  <si>
    <t>МОСКОВСКИЙ ПР., д.173</t>
  </si>
  <si>
    <t>МОСКОВСКИЙ ПР., д.175</t>
  </si>
  <si>
    <t>МОСКОВСКИЙ ПР., д.177</t>
  </si>
  <si>
    <t>МОСКОВСКИЙ ПР., д.179</t>
  </si>
  <si>
    <t>МОСКОВСКИЙ ПР., д.189</t>
  </si>
  <si>
    <t>МОСКОВСКИЙ ПР., д.191</t>
  </si>
  <si>
    <t>МОСКОВСКИЙ ПР., д.193</t>
  </si>
  <si>
    <t>МОСКОВСКИЙ ПР., д.195</t>
  </si>
  <si>
    <t>МОСКОВСКИЙ ПР., д.197</t>
  </si>
  <si>
    <t>МОСКОВСКИЙ ПР., д.216а</t>
  </si>
  <si>
    <t>НОВО-ИЗМАЙЛОВСКИЙ ПР., д.13</t>
  </si>
  <si>
    <t>НОВО-ИЗМАЙЛОВСКИЙ ПР., д.15</t>
  </si>
  <si>
    <t>НОВО-ИЗМАЙЛОВСКИЙ ПР., д.17</t>
  </si>
  <si>
    <t>НОВО-ИЗМАЙЛОВСКИЙ ПР., д.18, к.1</t>
  </si>
  <si>
    <t>НОВО-ИЗМАЙЛОВСКИЙ ПР., д.18, к.2</t>
  </si>
  <si>
    <t>НОВО-ИЗМАЙЛОВСКИЙ ПР., д.19</t>
  </si>
  <si>
    <t>НОВО-ИЗМАЙЛОВСКИЙ ПР., д.20, к.3</t>
  </si>
  <si>
    <t>НОВО-ИЗМАЙЛОВСКИЙ ПР., д.21</t>
  </si>
  <si>
    <t>НОВО-ИЗМАЙЛОВСКИЙ ПР., д.22, к.1</t>
  </si>
  <si>
    <t>НОВО-ИЗМАЙЛОВСКИЙ ПР., д.24, к.1</t>
  </si>
  <si>
    <t>НОВО-ИЗМАЙЛОВСКИЙ ПР., д.24, к.2</t>
  </si>
  <si>
    <t>НОВО-ИЗМАЙЛОВСКИЙ ПР., д.26, к.3</t>
  </si>
  <si>
    <t>НОВО-ИЗМАЙЛОВСКИЙ ПР., д.27</t>
  </si>
  <si>
    <t>НОВО-ИЗМАЙЛОВСКИЙ ПР., д.28, к.1</t>
  </si>
  <si>
    <t>НОВО-ИЗМАЙЛОВСКИЙ ПР., д.30, к.1</t>
  </si>
  <si>
    <t>НОВО-ИЗМАЙЛОВСКИЙ ПР., д.30, к.2</t>
  </si>
  <si>
    <t>НОВО-ИЗМАЙЛОВСКИЙ ПР., д.31</t>
  </si>
  <si>
    <t>НОВО-ИЗМАЙЛОВСКИЙ ПР., д.32, к.3</t>
  </si>
  <si>
    <t>НОВО-ИЗМАЙЛОВСКИЙ ПР., д.34, к.1</t>
  </si>
  <si>
    <t>НОВО-ИЗМАЙЛОВСКИЙ ПР., д.35</t>
  </si>
  <si>
    <t>НОВО-ИЗМАЙЛОВСКИЙ ПР., д.36, к.1</t>
  </si>
  <si>
    <t>НОВО-ИЗМАЙЛОВСКИЙ ПР., д.36, к.2</t>
  </si>
  <si>
    <t>НОВО-ИЗМАЙЛОВСКИЙ ПР., д.37</t>
  </si>
  <si>
    <t>НОВО-ИЗМАЙЛОВСКИЙ ПР., д.38, к.3</t>
  </si>
  <si>
    <t>НОВО-ИЗМАЙЛОВСКИЙ ПР., д.39</t>
  </si>
  <si>
    <t>НОВО-ИЗМАЙЛОВСКИЙ ПР., д.39, к.2</t>
  </si>
  <si>
    <t>НОВО-ИЗМАЙЛОВСКИЙ ПР., д.40</t>
  </si>
  <si>
    <t>НОВО-ИЗМАЙЛОВСКИЙ ПР., д.42, к.1</t>
  </si>
  <si>
    <t>НОВО-ИЗМАЙЛОВСКИЙ ПР., д.42, к.2</t>
  </si>
  <si>
    <t>НОВО-ИЗМАЙЛОВСКИЙ ПР., д.44, к.3</t>
  </si>
  <si>
    <t>НОВО-ИЗМАЙЛОВСКИЙ ПР., д.45</t>
  </si>
  <si>
    <t>НОВО-ИЗМАЙЛОВСКИЙ ПР., д.49</t>
  </si>
  <si>
    <t>НОВО-ИЗМАЙЛОВСКИЙ ПР., д.51</t>
  </si>
  <si>
    <t>НОВО-ИЗМАЙЛОВСКИЙ ПР., д.53</t>
  </si>
  <si>
    <t>НОВО-ИЗМАЙЛОВСКИЙ ПР., д.55</t>
  </si>
  <si>
    <t>НОВО-ИЗМАЙЛОВСКИЙ ПР., д.57</t>
  </si>
  <si>
    <t>НОВО-ИЗМАЙЛОВСКИЙ ПР., д.57, к.2</t>
  </si>
  <si>
    <t>НОВО-ИЗМАЙЛОВСКИЙ ПР., д.63</t>
  </si>
  <si>
    <t>НОВО-ИЗМАЙЛОВСКИЙ ПР., д.67</t>
  </si>
  <si>
    <t>НОВО-ИЗМАЙЛОВСКИЙ ПР., д.71</t>
  </si>
  <si>
    <t>НОВО-ИЗМАЙЛОВСКИЙ ПР., д.73</t>
  </si>
  <si>
    <t>НОВО-ИЗМАЙЛОВСКИЙ ПР., д.75</t>
  </si>
  <si>
    <t>НОВО-ИЗМАЙЛОВСКИЙ ПР., д.79</t>
  </si>
  <si>
    <t>НОВО-ИЗМАЙЛОВСКИЙ ПР., д.81</t>
  </si>
  <si>
    <t>НОВО-ИЗМАЙЛОВСКИЙ ПР., д.85</t>
  </si>
  <si>
    <t>НОВО-ИЗМАЙЛОВСКИЙ ПР., д.101</t>
  </si>
  <si>
    <t>ПОБЕДЫ УЛ., д.6</t>
  </si>
  <si>
    <t>ПОБЕДЫ УЛ., д.7</t>
  </si>
  <si>
    <t>ПОБЕДЫ УЛ., д.8</t>
  </si>
  <si>
    <t>ПОБЕДЫ УЛ., д.9</t>
  </si>
  <si>
    <t>ПОБЕДЫ УЛ., д.11</t>
  </si>
  <si>
    <t>ПОБЕДЫ УЛ., д.13</t>
  </si>
  <si>
    <t>ПРЕДПОРТОВЫЙ 5-Й ПРОЕЗД, д.8, к.1</t>
  </si>
  <si>
    <t>ПРЕДПОРТОВЫЙ 5-Й ПРОЕЗД, д.8, к.4</t>
  </si>
  <si>
    <t>ПРЕДПОРТОВЫЙ 5-Й ПРОЕЗД, д.10, к.1</t>
  </si>
  <si>
    <t>ПРЕДПОРТОВЫЙ 5-Й ПРОЕЗД, д.12, к.1</t>
  </si>
  <si>
    <t>ПУЛКОВСКОЕ ШОССЕ, д.7, к.2</t>
  </si>
  <si>
    <t>ПУЛКОВСКОЕ ШОССЕ, д.9, к.1</t>
  </si>
  <si>
    <t>ПУЛКОВСКОЕ ШОССЕ, д.13, к.1</t>
  </si>
  <si>
    <t>ФРУНЗЕ УЛ., д.1</t>
  </si>
  <si>
    <t>ФРУНЗЕ УЛ., д.4</t>
  </si>
  <si>
    <t>ФРУНЗЕ УЛ., д.5</t>
  </si>
  <si>
    <t>ФРУНЗЕ УЛ., д.6Б</t>
  </si>
  <si>
    <t>ЧЕРНЫШЕВСКОГО ПЛ., д.2</t>
  </si>
  <si>
    <t>ЧЕРНЫШЕВСКОГО ПЛ., д.5</t>
  </si>
  <si>
    <t>ЧЕРНЫШЕВСКОГО ПЛ., д.6</t>
  </si>
  <si>
    <t>ЧЕРНЫШЕВСКОГО ПЛ., д.7</t>
  </si>
  <si>
    <t>ЧЕРНЫШЕВСКОГО ПЛ., д.8</t>
  </si>
  <si>
    <t>ЧЕРНЫШЕВСКОГО ПЛ., д.9</t>
  </si>
  <si>
    <t>БАССЕЙНАЯ УЛ., д.31</t>
  </si>
  <si>
    <t>ВАРШАВСКАЯ УЛ., д.48</t>
  </si>
  <si>
    <t>КУЗНЕЦОВСКАЯ УЛ., д.13</t>
  </si>
  <si>
    <t>МОСКОВСКИЙ ПР., д.157</t>
  </si>
  <si>
    <t>МОСКОВСКИЙ ПР., д.159</t>
  </si>
  <si>
    <t>МОСКОВСКИЙ ПР., д.161</t>
  </si>
  <si>
    <t>МОСКОВСКИЙ ПР., д.165</t>
  </si>
  <si>
    <t>НОВО-ИЗМАЙЛОВСКИЙ ПР., д.46, к.1</t>
  </si>
  <si>
    <t>ПОБЕДЫ УЛ., д.12</t>
  </si>
  <si>
    <t>ТИПАНОВА УЛ., д.27/39</t>
  </si>
  <si>
    <t>ФРУНЗЕ УЛ., д.2</t>
  </si>
  <si>
    <t>ФРУНЗЕ УЛ., д.3</t>
  </si>
  <si>
    <t>ЧЕРНЫШЕВСКОГО ПЛ., д.3</t>
  </si>
  <si>
    <t>6.41/  3.36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</si>
</sst>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13"/>
      <color rgb="FF336699"/>
      <name val="Calibri"/>
      <family val="2"/>
      <charset val="204"/>
      <scheme val="minor"/>
    </font>
    <font>
      <sz val="7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/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tabSelected="1" workbookViewId="0">
      <selection activeCell="B49" sqref="B1:G1048576"/>
    </sheetView>
  </sheetViews>
  <sheetFormatPr defaultRowHeight="14.4" x14ac:dyDescent="0.3"/>
  <cols>
    <col min="1" max="1" width="31.44140625" style="11" customWidth="1"/>
    <col min="2" max="3" width="6.109375" style="11" customWidth="1"/>
    <col min="4" max="4" width="5.33203125" style="11" customWidth="1"/>
    <col min="5" max="5" width="7.5546875" style="11" customWidth="1"/>
    <col min="6" max="6" width="7.88671875" style="11" customWidth="1"/>
    <col min="7" max="7" width="8.33203125" style="11" customWidth="1"/>
  </cols>
  <sheetData>
    <row r="1" spans="1:7" ht="17.399999999999999" x14ac:dyDescent="0.3">
      <c r="A1" s="6" t="s">
        <v>0</v>
      </c>
    </row>
    <row r="2" spans="1:7" x14ac:dyDescent="0.3">
      <c r="A2" s="1" t="s">
        <v>1</v>
      </c>
    </row>
    <row r="3" spans="1:7" x14ac:dyDescent="0.3">
      <c r="A3" s="1" t="s">
        <v>2</v>
      </c>
    </row>
    <row r="5" spans="1:7" x14ac:dyDescent="0.3">
      <c r="A5" s="7" t="s">
        <v>3</v>
      </c>
      <c r="B5" s="12" t="s">
        <v>4</v>
      </c>
      <c r="C5" s="12"/>
      <c r="D5" s="12"/>
      <c r="E5" s="12" t="s">
        <v>7</v>
      </c>
      <c r="F5" s="7" t="s">
        <v>10</v>
      </c>
      <c r="G5" s="13" t="s">
        <v>11</v>
      </c>
    </row>
    <row r="6" spans="1:7" x14ac:dyDescent="0.3">
      <c r="A6" s="8"/>
      <c r="B6" s="14" t="s">
        <v>5</v>
      </c>
      <c r="C6" s="14"/>
      <c r="D6" s="14"/>
      <c r="E6" s="14" t="s">
        <v>8</v>
      </c>
      <c r="F6" s="8"/>
      <c r="G6" s="15" t="s">
        <v>12</v>
      </c>
    </row>
    <row r="7" spans="1:7" x14ac:dyDescent="0.3">
      <c r="A7" s="8"/>
      <c r="B7" s="14" t="s">
        <v>6</v>
      </c>
      <c r="C7" s="14"/>
      <c r="D7" s="14"/>
      <c r="E7" s="14" t="s">
        <v>9</v>
      </c>
      <c r="F7" s="8"/>
      <c r="G7" s="15"/>
    </row>
    <row r="8" spans="1:7" x14ac:dyDescent="0.3">
      <c r="A8" s="8"/>
      <c r="B8" s="14"/>
      <c r="C8" s="14"/>
      <c r="D8" s="14"/>
      <c r="E8" s="14"/>
      <c r="F8" s="8"/>
      <c r="G8" s="15"/>
    </row>
    <row r="9" spans="1:7" x14ac:dyDescent="0.3">
      <c r="A9" s="8"/>
      <c r="B9" s="14"/>
      <c r="C9" s="14"/>
      <c r="D9" s="14"/>
      <c r="E9" s="14"/>
      <c r="F9" s="8"/>
      <c r="G9" s="16"/>
    </row>
    <row r="10" spans="1:7" ht="18" customHeight="1" x14ac:dyDescent="0.3">
      <c r="A10" s="8"/>
      <c r="B10" s="14"/>
      <c r="C10" s="14"/>
      <c r="D10" s="14"/>
      <c r="E10" s="14"/>
      <c r="F10" s="8"/>
      <c r="G10" s="12" t="s">
        <v>13</v>
      </c>
    </row>
    <row r="11" spans="1:7" ht="19.2" x14ac:dyDescent="0.3">
      <c r="A11" s="8"/>
      <c r="B11" s="14"/>
      <c r="C11" s="14"/>
      <c r="D11" s="14"/>
      <c r="E11" s="14"/>
      <c r="F11" s="8"/>
      <c r="G11" s="14" t="s">
        <v>14</v>
      </c>
    </row>
    <row r="12" spans="1:7" ht="28.8" x14ac:dyDescent="0.3">
      <c r="A12" s="8"/>
      <c r="B12" s="14"/>
      <c r="C12" s="14"/>
      <c r="D12" s="14" t="s">
        <v>204</v>
      </c>
      <c r="E12" s="14"/>
      <c r="F12" s="8"/>
      <c r="G12" s="14" t="s">
        <v>15</v>
      </c>
    </row>
    <row r="13" spans="1:7" ht="19.2" x14ac:dyDescent="0.3">
      <c r="A13" s="9"/>
      <c r="B13" s="17"/>
      <c r="C13" s="17"/>
      <c r="D13" s="17"/>
      <c r="E13" s="17"/>
      <c r="F13" s="9"/>
      <c r="G13" s="17" t="s">
        <v>16</v>
      </c>
    </row>
    <row r="14" spans="1:7" x14ac:dyDescent="0.3">
      <c r="A14" s="10">
        <v>2</v>
      </c>
      <c r="B14" s="10">
        <v>4</v>
      </c>
      <c r="C14" s="10"/>
      <c r="D14" s="10"/>
      <c r="E14" s="10">
        <v>5</v>
      </c>
      <c r="F14" s="10">
        <v>6</v>
      </c>
      <c r="G14" s="10">
        <v>9</v>
      </c>
    </row>
    <row r="15" spans="1:7" x14ac:dyDescent="0.3">
      <c r="A15" s="3" t="s">
        <v>17</v>
      </c>
      <c r="B15" s="2">
        <v>291</v>
      </c>
      <c r="C15" s="2">
        <f>E15/6.41</f>
        <v>150</v>
      </c>
      <c r="D15" s="5">
        <f>(G15-F15)/C15</f>
        <v>7.7138000000000009</v>
      </c>
      <c r="E15" s="2">
        <v>961.5</v>
      </c>
      <c r="F15" s="2">
        <v>504.57</v>
      </c>
      <c r="G15" s="2">
        <v>1661.64</v>
      </c>
    </row>
    <row r="16" spans="1:7" x14ac:dyDescent="0.3">
      <c r="A16" s="3" t="s">
        <v>18</v>
      </c>
      <c r="B16" s="2">
        <v>331</v>
      </c>
      <c r="C16" s="2">
        <f t="shared" ref="C16:C78" si="0">E16/6.41</f>
        <v>162.99999999999997</v>
      </c>
      <c r="D16" s="5">
        <f>(G16-F16)/C16</f>
        <v>8.4288343558282222</v>
      </c>
      <c r="E16" s="2">
        <v>1044.83</v>
      </c>
      <c r="F16" s="2">
        <v>739.45</v>
      </c>
      <c r="G16" s="2">
        <v>2113.35</v>
      </c>
    </row>
    <row r="17" spans="1:7" x14ac:dyDescent="0.3">
      <c r="A17" s="3" t="s">
        <v>19</v>
      </c>
      <c r="B17" s="2">
        <v>245</v>
      </c>
      <c r="C17" s="2">
        <f t="shared" si="0"/>
        <v>111.99999999999999</v>
      </c>
      <c r="D17" s="5">
        <f>(G17-F17)/C17</f>
        <v>8.8141964285714298</v>
      </c>
      <c r="E17" s="2">
        <v>717.92</v>
      </c>
      <c r="F17" s="2">
        <v>522.46</v>
      </c>
      <c r="G17" s="2">
        <v>1509.65</v>
      </c>
    </row>
    <row r="18" spans="1:7" x14ac:dyDescent="0.3">
      <c r="A18" s="3" t="s">
        <v>20</v>
      </c>
      <c r="B18" s="2">
        <v>125</v>
      </c>
      <c r="C18" s="2">
        <f t="shared" si="0"/>
        <v>39</v>
      </c>
      <c r="D18" s="5">
        <f>(G18-F18)/C18</f>
        <v>6.7335897435897438</v>
      </c>
      <c r="E18" s="2">
        <v>249.99</v>
      </c>
      <c r="F18" s="2">
        <v>372.15</v>
      </c>
      <c r="G18" s="2">
        <v>634.76</v>
      </c>
    </row>
    <row r="19" spans="1:7" x14ac:dyDescent="0.3">
      <c r="A19" s="3" t="s">
        <v>21</v>
      </c>
      <c r="B19" s="2">
        <v>223</v>
      </c>
      <c r="C19" s="2">
        <f t="shared" si="0"/>
        <v>85</v>
      </c>
      <c r="D19" s="5">
        <f>(G19-F19)/C19</f>
        <v>12.952823529411765</v>
      </c>
      <c r="E19" s="2">
        <v>544.85</v>
      </c>
      <c r="F19" s="2">
        <v>575.01</v>
      </c>
      <c r="G19" s="2">
        <v>1676</v>
      </c>
    </row>
    <row r="20" spans="1:7" x14ac:dyDescent="0.3">
      <c r="A20" s="3" t="s">
        <v>22</v>
      </c>
      <c r="B20" s="2">
        <v>233</v>
      </c>
      <c r="C20" s="2">
        <f t="shared" si="0"/>
        <v>113</v>
      </c>
      <c r="D20" s="5">
        <f>(G20-F20)/C20</f>
        <v>8.4323893805309744</v>
      </c>
      <c r="E20" s="2">
        <v>724.33</v>
      </c>
      <c r="F20" s="2">
        <v>439.06</v>
      </c>
      <c r="G20" s="2">
        <v>1391.92</v>
      </c>
    </row>
    <row r="21" spans="1:7" x14ac:dyDescent="0.3">
      <c r="A21" s="3" t="s">
        <v>23</v>
      </c>
      <c r="B21" s="2">
        <v>98</v>
      </c>
      <c r="C21" s="2">
        <f t="shared" si="0"/>
        <v>38</v>
      </c>
      <c r="D21" s="5">
        <f>(G21-F21)/C21</f>
        <v>6.4513157894736839</v>
      </c>
      <c r="E21" s="2">
        <v>243.58</v>
      </c>
      <c r="F21" s="2">
        <v>226</v>
      </c>
      <c r="G21" s="2">
        <v>471.15</v>
      </c>
    </row>
    <row r="22" spans="1:7" x14ac:dyDescent="0.3">
      <c r="A22" s="3" t="s">
        <v>191</v>
      </c>
      <c r="B22" s="2">
        <v>78</v>
      </c>
      <c r="C22" s="2">
        <f t="shared" si="0"/>
        <v>28.999999999999996</v>
      </c>
      <c r="D22" s="5">
        <f>(G22-F22)/C22</f>
        <v>6.9882758620689662</v>
      </c>
      <c r="E22" s="2">
        <v>185.89</v>
      </c>
      <c r="F22" s="2">
        <v>189.66</v>
      </c>
      <c r="G22" s="2">
        <v>392.32</v>
      </c>
    </row>
    <row r="23" spans="1:7" x14ac:dyDescent="0.3">
      <c r="A23" s="3" t="s">
        <v>24</v>
      </c>
      <c r="B23" s="2">
        <v>91</v>
      </c>
      <c r="C23" s="2">
        <f t="shared" si="0"/>
        <v>46.999999999999993</v>
      </c>
      <c r="D23" s="5">
        <f>(G23-F23)/C23</f>
        <v>8.9178723404255322</v>
      </c>
      <c r="E23" s="2">
        <v>301.27</v>
      </c>
      <c r="F23" s="2">
        <v>164.14</v>
      </c>
      <c r="G23" s="2">
        <v>583.28</v>
      </c>
    </row>
    <row r="24" spans="1:7" x14ac:dyDescent="0.3">
      <c r="A24" s="3" t="s">
        <v>25</v>
      </c>
      <c r="B24" s="2">
        <v>239</v>
      </c>
      <c r="C24" s="2">
        <f t="shared" si="0"/>
        <v>104</v>
      </c>
      <c r="D24" s="5">
        <f>(G24-F24)/C24</f>
        <v>7.5445192307692315</v>
      </c>
      <c r="E24" s="2">
        <v>666.64</v>
      </c>
      <c r="F24" s="2">
        <v>525.52</v>
      </c>
      <c r="G24" s="2">
        <v>1310.1500000000001</v>
      </c>
    </row>
    <row r="25" spans="1:7" x14ac:dyDescent="0.3">
      <c r="A25" s="3" t="s">
        <v>26</v>
      </c>
      <c r="B25" s="2">
        <v>584</v>
      </c>
      <c r="C25" s="2">
        <f>E25/3.35</f>
        <v>160</v>
      </c>
      <c r="D25" s="5">
        <f>(G25-F25)/C25</f>
        <v>5.0666249999999993</v>
      </c>
      <c r="E25" s="2">
        <v>536</v>
      </c>
      <c r="F25" s="2">
        <v>936.46</v>
      </c>
      <c r="G25" s="2">
        <v>1747.12</v>
      </c>
    </row>
    <row r="26" spans="1:7" x14ac:dyDescent="0.3">
      <c r="A26" s="3" t="s">
        <v>27</v>
      </c>
      <c r="B26" s="2">
        <v>174</v>
      </c>
      <c r="C26" s="2">
        <f t="shared" si="0"/>
        <v>51</v>
      </c>
      <c r="D26" s="5">
        <f>(G26-F26)/C26</f>
        <v>9.1672549019607832</v>
      </c>
      <c r="E26" s="2">
        <v>326.91000000000003</v>
      </c>
      <c r="F26" s="2">
        <v>530.47</v>
      </c>
      <c r="G26" s="2">
        <v>998</v>
      </c>
    </row>
    <row r="27" spans="1:7" x14ac:dyDescent="0.3">
      <c r="A27" s="3" t="s">
        <v>28</v>
      </c>
      <c r="B27" s="2">
        <v>177</v>
      </c>
      <c r="C27" s="2">
        <f t="shared" si="0"/>
        <v>66</v>
      </c>
      <c r="D27" s="5">
        <f>(G27-F27)/C27</f>
        <v>10.75060606060606</v>
      </c>
      <c r="E27" s="2">
        <v>423.06</v>
      </c>
      <c r="F27" s="2">
        <v>456.56</v>
      </c>
      <c r="G27" s="2">
        <v>1166.0999999999999</v>
      </c>
    </row>
    <row r="28" spans="1:7" x14ac:dyDescent="0.3">
      <c r="A28" s="3" t="s">
        <v>29</v>
      </c>
      <c r="B28" s="2">
        <v>180</v>
      </c>
      <c r="C28" s="2">
        <f t="shared" si="0"/>
        <v>82</v>
      </c>
      <c r="D28" s="5">
        <f>(G28-F28)/C28</f>
        <v>10.661585365853659</v>
      </c>
      <c r="E28" s="2">
        <v>525.62</v>
      </c>
      <c r="F28" s="2">
        <v>381.53</v>
      </c>
      <c r="G28" s="2">
        <v>1255.78</v>
      </c>
    </row>
    <row r="29" spans="1:7" x14ac:dyDescent="0.3">
      <c r="A29" s="3" t="s">
        <v>30</v>
      </c>
      <c r="B29" s="2">
        <v>835</v>
      </c>
      <c r="C29" s="2">
        <f>E29/3.35</f>
        <v>314</v>
      </c>
      <c r="D29" s="5">
        <f>(G29-F29)/C29</f>
        <v>4.4787898089171962</v>
      </c>
      <c r="E29" s="2">
        <v>1051.9000000000001</v>
      </c>
      <c r="F29" s="2">
        <v>1153.3800000000001</v>
      </c>
      <c r="G29" s="2">
        <v>2559.7199999999998</v>
      </c>
    </row>
    <row r="30" spans="1:7" x14ac:dyDescent="0.3">
      <c r="A30" s="3" t="s">
        <v>31</v>
      </c>
      <c r="B30" s="2">
        <v>189</v>
      </c>
      <c r="C30" s="2">
        <f t="shared" si="0"/>
        <v>61</v>
      </c>
      <c r="D30" s="5">
        <f>(G30-F30)/C30</f>
        <v>9.3957377049180337</v>
      </c>
      <c r="E30" s="2">
        <v>391.01</v>
      </c>
      <c r="F30" s="2">
        <v>378.95</v>
      </c>
      <c r="G30" s="2">
        <v>952.09</v>
      </c>
    </row>
    <row r="31" spans="1:7" x14ac:dyDescent="0.3">
      <c r="A31" s="3" t="s">
        <v>32</v>
      </c>
      <c r="B31" s="2">
        <v>213</v>
      </c>
      <c r="C31" s="2">
        <f t="shared" si="0"/>
        <v>104</v>
      </c>
      <c r="D31" s="5">
        <f>(G31-F31)/C31</f>
        <v>9.1098076923076938</v>
      </c>
      <c r="E31" s="2">
        <v>666.64</v>
      </c>
      <c r="F31" s="2">
        <v>561.02</v>
      </c>
      <c r="G31" s="2">
        <v>1508.44</v>
      </c>
    </row>
    <row r="32" spans="1:7" x14ac:dyDescent="0.3">
      <c r="A32" s="3" t="s">
        <v>33</v>
      </c>
      <c r="B32" s="2">
        <v>215</v>
      </c>
      <c r="C32" s="2">
        <f t="shared" si="0"/>
        <v>97</v>
      </c>
      <c r="D32" s="5">
        <f>(G32-F32)/C32</f>
        <v>9.4536082474226806</v>
      </c>
      <c r="E32" s="2">
        <v>621.77</v>
      </c>
      <c r="F32" s="2">
        <v>526.03</v>
      </c>
      <c r="G32" s="2">
        <v>1443.03</v>
      </c>
    </row>
    <row r="33" spans="1:7" x14ac:dyDescent="0.3">
      <c r="A33" s="3" t="s">
        <v>34</v>
      </c>
      <c r="B33" s="2">
        <v>241</v>
      </c>
      <c r="C33" s="2">
        <f t="shared" si="0"/>
        <v>106</v>
      </c>
      <c r="D33" s="5">
        <f>(G33-F33)/C33</f>
        <v>10.163584905660377</v>
      </c>
      <c r="E33" s="2">
        <v>679.46</v>
      </c>
      <c r="F33" s="2">
        <v>592.71</v>
      </c>
      <c r="G33" s="2">
        <v>1670.05</v>
      </c>
    </row>
    <row r="34" spans="1:7" x14ac:dyDescent="0.3">
      <c r="A34" s="3" t="s">
        <v>35</v>
      </c>
      <c r="B34" s="2">
        <v>191</v>
      </c>
      <c r="C34" s="2">
        <f t="shared" ref="C34:C35" si="1">E34/3.35</f>
        <v>73.740298507462683</v>
      </c>
      <c r="D34" s="5">
        <f>(G34-F34)/C34</f>
        <v>5.5938205885924788</v>
      </c>
      <c r="E34" s="2">
        <v>247.03</v>
      </c>
      <c r="F34" s="2">
        <v>328.76</v>
      </c>
      <c r="G34" s="2">
        <v>741.25</v>
      </c>
    </row>
    <row r="35" spans="1:7" x14ac:dyDescent="0.3">
      <c r="A35" s="3" t="s">
        <v>36</v>
      </c>
      <c r="B35" s="2">
        <v>344</v>
      </c>
      <c r="C35" s="2">
        <f t="shared" si="1"/>
        <v>115.22089552238806</v>
      </c>
      <c r="D35" s="5">
        <f>(G35-F35)/C35</f>
        <v>5.0897885955594697</v>
      </c>
      <c r="E35" s="2">
        <v>385.99</v>
      </c>
      <c r="F35" s="2">
        <v>514.61</v>
      </c>
      <c r="G35" s="2">
        <v>1101.06</v>
      </c>
    </row>
    <row r="36" spans="1:7" x14ac:dyDescent="0.3">
      <c r="A36" s="3" t="s">
        <v>37</v>
      </c>
      <c r="B36" s="2">
        <v>223</v>
      </c>
      <c r="C36" s="2">
        <f t="shared" si="0"/>
        <v>151</v>
      </c>
      <c r="D36" s="5">
        <f>(G36-F36)/C36</f>
        <v>6.6523841059602651</v>
      </c>
      <c r="E36" s="2">
        <v>967.91</v>
      </c>
      <c r="F36" s="2">
        <v>346.49</v>
      </c>
      <c r="G36" s="2">
        <v>1351</v>
      </c>
    </row>
    <row r="37" spans="1:7" x14ac:dyDescent="0.3">
      <c r="A37" s="3" t="s">
        <v>38</v>
      </c>
      <c r="B37" s="2">
        <v>239</v>
      </c>
      <c r="C37" s="2">
        <f t="shared" si="0"/>
        <v>83</v>
      </c>
      <c r="D37" s="5">
        <f>(G37-F37)/C37</f>
        <v>9.2878313253012053</v>
      </c>
      <c r="E37" s="2">
        <v>532.03</v>
      </c>
      <c r="F37" s="2">
        <v>649.11</v>
      </c>
      <c r="G37" s="2">
        <v>1420</v>
      </c>
    </row>
    <row r="38" spans="1:7" x14ac:dyDescent="0.3">
      <c r="A38" s="3" t="s">
        <v>39</v>
      </c>
      <c r="B38" s="2">
        <v>213</v>
      </c>
      <c r="C38" s="2">
        <f t="shared" si="0"/>
        <v>85</v>
      </c>
      <c r="D38" s="5">
        <f>(G38-F38)/C38</f>
        <v>8.5029411764705891</v>
      </c>
      <c r="E38" s="2">
        <v>544.85</v>
      </c>
      <c r="F38" s="2">
        <v>439.28</v>
      </c>
      <c r="G38" s="2">
        <v>1162.03</v>
      </c>
    </row>
    <row r="39" spans="1:7" x14ac:dyDescent="0.3">
      <c r="A39" s="3" t="s">
        <v>192</v>
      </c>
      <c r="B39" s="2">
        <v>115</v>
      </c>
      <c r="C39" s="2">
        <f t="shared" si="0"/>
        <v>53</v>
      </c>
      <c r="D39" s="5">
        <f>(G39-F39)/C39</f>
        <v>13.021132075471698</v>
      </c>
      <c r="E39" s="2">
        <v>339.73</v>
      </c>
      <c r="F39" s="2">
        <v>345.85</v>
      </c>
      <c r="G39" s="2">
        <v>1035.97</v>
      </c>
    </row>
    <row r="40" spans="1:7" x14ac:dyDescent="0.3">
      <c r="A40" s="3" t="s">
        <v>40</v>
      </c>
      <c r="B40" s="2">
        <v>74</v>
      </c>
      <c r="C40" s="2">
        <f>E40/3.35</f>
        <v>27</v>
      </c>
      <c r="D40" s="5">
        <f>(G40-F40)/C40</f>
        <v>3.6355555555555554</v>
      </c>
      <c r="E40" s="2">
        <v>90.45</v>
      </c>
      <c r="F40" s="2">
        <v>123.18</v>
      </c>
      <c r="G40" s="2">
        <v>221.34</v>
      </c>
    </row>
    <row r="41" spans="1:7" x14ac:dyDescent="0.3">
      <c r="A41" s="3" t="s">
        <v>41</v>
      </c>
      <c r="B41" s="2">
        <v>161</v>
      </c>
      <c r="C41" s="2">
        <f t="shared" si="0"/>
        <v>66</v>
      </c>
      <c r="D41" s="5">
        <f>(G41-F41)/C41</f>
        <v>9.1834848484848486</v>
      </c>
      <c r="E41" s="2">
        <v>423.06</v>
      </c>
      <c r="F41" s="2">
        <v>410.37</v>
      </c>
      <c r="G41" s="2">
        <v>1016.48</v>
      </c>
    </row>
    <row r="42" spans="1:7" x14ac:dyDescent="0.3">
      <c r="A42" s="3" t="s">
        <v>42</v>
      </c>
      <c r="B42" s="2">
        <v>162</v>
      </c>
      <c r="C42" s="2">
        <f t="shared" si="0"/>
        <v>93</v>
      </c>
      <c r="D42" s="5">
        <f>(G42-F42)/C42</f>
        <v>8.0663440860215054</v>
      </c>
      <c r="E42" s="2">
        <v>596.13</v>
      </c>
      <c r="F42" s="2">
        <v>233.33</v>
      </c>
      <c r="G42" s="2">
        <v>983.5</v>
      </c>
    </row>
    <row r="43" spans="1:7" x14ac:dyDescent="0.3">
      <c r="A43" s="3" t="s">
        <v>43</v>
      </c>
      <c r="B43" s="2">
        <v>227</v>
      </c>
      <c r="C43" s="2">
        <f t="shared" si="0"/>
        <v>108</v>
      </c>
      <c r="D43" s="5">
        <f>(G43-F43)/C43</f>
        <v>9.0549074074074074</v>
      </c>
      <c r="E43" s="2">
        <v>692.28</v>
      </c>
      <c r="F43" s="2">
        <v>551.48</v>
      </c>
      <c r="G43" s="2">
        <v>1529.41</v>
      </c>
    </row>
    <row r="44" spans="1:7" x14ac:dyDescent="0.3">
      <c r="A44" s="3" t="s">
        <v>44</v>
      </c>
      <c r="B44" s="2">
        <v>226</v>
      </c>
      <c r="C44" s="2">
        <f t="shared" si="0"/>
        <v>81</v>
      </c>
      <c r="D44" s="5">
        <f>(G44-F44)/C44</f>
        <v>10.847530864197532</v>
      </c>
      <c r="E44" s="2">
        <v>519.21</v>
      </c>
      <c r="F44" s="2">
        <v>652.23</v>
      </c>
      <c r="G44" s="2">
        <v>1530.88</v>
      </c>
    </row>
    <row r="45" spans="1:7" x14ac:dyDescent="0.3">
      <c r="A45" s="3" t="s">
        <v>45</v>
      </c>
      <c r="B45" s="2">
        <v>927</v>
      </c>
      <c r="C45" s="2">
        <f>E45/3.35</f>
        <v>335</v>
      </c>
      <c r="D45" s="5">
        <f>(G45-F45)/C45</f>
        <v>4.524447761194029</v>
      </c>
      <c r="E45" s="2">
        <v>1122.25</v>
      </c>
      <c r="F45" s="2">
        <v>1362.95</v>
      </c>
      <c r="G45" s="2">
        <v>2878.64</v>
      </c>
    </row>
    <row r="46" spans="1:7" x14ac:dyDescent="0.3">
      <c r="A46" s="3" t="s">
        <v>46</v>
      </c>
      <c r="B46" s="2">
        <v>223</v>
      </c>
      <c r="C46" s="2">
        <f t="shared" si="0"/>
        <v>96</v>
      </c>
      <c r="D46" s="5">
        <f>(G46-F46)/C46</f>
        <v>10.741875</v>
      </c>
      <c r="E46" s="2">
        <v>615.36</v>
      </c>
      <c r="F46" s="2">
        <v>484.78</v>
      </c>
      <c r="G46" s="2">
        <v>1516</v>
      </c>
    </row>
    <row r="47" spans="1:7" x14ac:dyDescent="0.3">
      <c r="A47" s="3" t="s">
        <v>47</v>
      </c>
      <c r="B47" s="2">
        <v>144</v>
      </c>
      <c r="C47" s="2">
        <f t="shared" si="0"/>
        <v>53</v>
      </c>
      <c r="D47" s="5">
        <f>(G47-F47)/C47</f>
        <v>13.64490566037736</v>
      </c>
      <c r="E47" s="2">
        <v>339.73</v>
      </c>
      <c r="F47" s="2">
        <v>387.76</v>
      </c>
      <c r="G47" s="2">
        <v>1110.94</v>
      </c>
    </row>
    <row r="48" spans="1:7" x14ac:dyDescent="0.3">
      <c r="A48" s="3" t="s">
        <v>48</v>
      </c>
      <c r="B48" s="2">
        <v>114</v>
      </c>
      <c r="C48" s="2">
        <f t="shared" si="0"/>
        <v>53</v>
      </c>
      <c r="D48" s="5">
        <f>(G48-F48)/C48</f>
        <v>11.532830188679245</v>
      </c>
      <c r="E48" s="2">
        <v>339.73</v>
      </c>
      <c r="F48" s="2">
        <v>281.73</v>
      </c>
      <c r="G48" s="2">
        <v>892.97</v>
      </c>
    </row>
    <row r="49" spans="1:7" x14ac:dyDescent="0.3">
      <c r="A49" s="3" t="s">
        <v>49</v>
      </c>
      <c r="B49" s="2">
        <v>164</v>
      </c>
      <c r="C49" s="2">
        <f t="shared" si="0"/>
        <v>51</v>
      </c>
      <c r="D49" s="5">
        <f>(G49-F49)/C49</f>
        <v>11.900000000000002</v>
      </c>
      <c r="E49" s="2">
        <v>326.91000000000003</v>
      </c>
      <c r="F49" s="2">
        <v>439.84</v>
      </c>
      <c r="G49" s="2">
        <v>1046.74</v>
      </c>
    </row>
    <row r="50" spans="1:7" x14ac:dyDescent="0.3">
      <c r="A50" s="3" t="s">
        <v>50</v>
      </c>
      <c r="B50" s="2">
        <v>208</v>
      </c>
      <c r="C50" s="2">
        <f t="shared" si="0"/>
        <v>89</v>
      </c>
      <c r="D50" s="5">
        <f>(G50-F50)/C50</f>
        <v>10.010337078651684</v>
      </c>
      <c r="E50" s="2">
        <v>570.49</v>
      </c>
      <c r="F50" s="2">
        <v>527.08000000000004</v>
      </c>
      <c r="G50" s="2">
        <v>1418</v>
      </c>
    </row>
    <row r="51" spans="1:7" x14ac:dyDescent="0.3">
      <c r="A51" s="3" t="s">
        <v>51</v>
      </c>
      <c r="B51" s="2">
        <v>220</v>
      </c>
      <c r="C51" s="2">
        <f t="shared" si="0"/>
        <v>118</v>
      </c>
      <c r="D51" s="5">
        <f>(G51-F51)/C51</f>
        <v>11.725338983050847</v>
      </c>
      <c r="E51" s="2">
        <v>756.38</v>
      </c>
      <c r="F51" s="2">
        <v>361.41</v>
      </c>
      <c r="G51" s="2">
        <v>1745</v>
      </c>
    </row>
    <row r="52" spans="1:7" s="4" customFormat="1" x14ac:dyDescent="0.3">
      <c r="A52" s="3" t="s">
        <v>52</v>
      </c>
      <c r="B52" s="2">
        <v>129</v>
      </c>
      <c r="C52" s="2">
        <f t="shared" ref="C52:C56" si="2">E52/3.35</f>
        <v>66</v>
      </c>
      <c r="D52" s="5">
        <f>(G52-F52)/C52</f>
        <v>7.0793939393939382</v>
      </c>
      <c r="E52" s="2">
        <v>221.1</v>
      </c>
      <c r="F52" s="2">
        <v>92.94</v>
      </c>
      <c r="G52" s="2">
        <v>560.17999999999995</v>
      </c>
    </row>
    <row r="53" spans="1:7" x14ac:dyDescent="0.3">
      <c r="A53" s="3" t="s">
        <v>53</v>
      </c>
      <c r="B53" s="2">
        <v>241</v>
      </c>
      <c r="C53" s="2">
        <f t="shared" si="2"/>
        <v>82</v>
      </c>
      <c r="D53" s="5">
        <f>(G53-F53)/C53</f>
        <v>6.9732926829268287</v>
      </c>
      <c r="E53" s="2">
        <v>274.7</v>
      </c>
      <c r="F53" s="2">
        <v>389.31</v>
      </c>
      <c r="G53" s="2">
        <v>961.12</v>
      </c>
    </row>
    <row r="54" spans="1:7" s="4" customFormat="1" x14ac:dyDescent="0.3">
      <c r="A54" s="3" t="s">
        <v>54</v>
      </c>
      <c r="B54" s="2">
        <v>189</v>
      </c>
      <c r="C54" s="2">
        <f t="shared" si="2"/>
        <v>76</v>
      </c>
      <c r="D54" s="5">
        <f>(G54-F54)/C54</f>
        <v>6.775263157894738</v>
      </c>
      <c r="E54" s="2">
        <v>254.6</v>
      </c>
      <c r="F54" s="2">
        <v>355.53</v>
      </c>
      <c r="G54" s="2">
        <v>870.45</v>
      </c>
    </row>
    <row r="55" spans="1:7" s="4" customFormat="1" x14ac:dyDescent="0.3">
      <c r="A55" s="3" t="s">
        <v>55</v>
      </c>
      <c r="B55" s="2">
        <v>95</v>
      </c>
      <c r="C55" s="2">
        <f t="shared" si="2"/>
        <v>57.653731343283575</v>
      </c>
      <c r="D55" s="5">
        <f>(G55-F55)/C55</f>
        <v>8.0593222532877711</v>
      </c>
      <c r="E55" s="2">
        <v>193.14</v>
      </c>
      <c r="F55" s="2">
        <v>118.35</v>
      </c>
      <c r="G55" s="2">
        <v>583</v>
      </c>
    </row>
    <row r="56" spans="1:7" s="4" customFormat="1" x14ac:dyDescent="0.3">
      <c r="A56" s="3" t="s">
        <v>56</v>
      </c>
      <c r="B56" s="2">
        <v>212</v>
      </c>
      <c r="C56" s="2">
        <f t="shared" si="2"/>
        <v>88.999999999999986</v>
      </c>
      <c r="D56" s="5">
        <f>(G56-F56)/C56</f>
        <v>7.4432584269662936</v>
      </c>
      <c r="E56" s="2">
        <v>298.14999999999998</v>
      </c>
      <c r="F56" s="2">
        <v>313.70999999999998</v>
      </c>
      <c r="G56" s="2">
        <v>976.16</v>
      </c>
    </row>
    <row r="57" spans="1:7" x14ac:dyDescent="0.3">
      <c r="A57" s="3" t="s">
        <v>57</v>
      </c>
      <c r="B57" s="2">
        <v>215</v>
      </c>
      <c r="C57" s="2">
        <f t="shared" si="0"/>
        <v>89</v>
      </c>
      <c r="D57" s="5">
        <f>(G57-F57)/C57</f>
        <v>9.6914606741573035</v>
      </c>
      <c r="E57" s="2">
        <v>570.49</v>
      </c>
      <c r="F57" s="2">
        <v>556.66</v>
      </c>
      <c r="G57" s="2">
        <v>1419.2</v>
      </c>
    </row>
    <row r="58" spans="1:7" s="4" customFormat="1" x14ac:dyDescent="0.3">
      <c r="A58" s="3" t="s">
        <v>58</v>
      </c>
      <c r="B58" s="2">
        <v>188</v>
      </c>
      <c r="C58" s="2">
        <f>E58/3.35</f>
        <v>69</v>
      </c>
      <c r="D58" s="5">
        <f>(G58-F58)/C58</f>
        <v>7.9691304347826071</v>
      </c>
      <c r="E58" s="2">
        <v>231.15</v>
      </c>
      <c r="F58" s="2">
        <v>313.05</v>
      </c>
      <c r="G58" s="2">
        <v>862.92</v>
      </c>
    </row>
    <row r="59" spans="1:7" x14ac:dyDescent="0.3">
      <c r="A59" s="3" t="s">
        <v>59</v>
      </c>
      <c r="B59" s="2">
        <v>221</v>
      </c>
      <c r="C59" s="2">
        <f t="shared" si="0"/>
        <v>92</v>
      </c>
      <c r="D59" s="5">
        <f>(G59-F59)/C59</f>
        <v>11.280217391304348</v>
      </c>
      <c r="E59" s="2">
        <v>589.72</v>
      </c>
      <c r="F59" s="2">
        <v>463.34</v>
      </c>
      <c r="G59" s="2">
        <v>1501.12</v>
      </c>
    </row>
    <row r="60" spans="1:7" s="4" customFormat="1" x14ac:dyDescent="0.3">
      <c r="A60" s="3" t="s">
        <v>60</v>
      </c>
      <c r="B60" s="2">
        <v>105</v>
      </c>
      <c r="C60" s="2">
        <f t="shared" ref="C60:C61" si="3">E60/3.35</f>
        <v>69</v>
      </c>
      <c r="D60" s="5">
        <f>(G60-F60)/C60</f>
        <v>8.4731884057971012</v>
      </c>
      <c r="E60" s="2">
        <v>231.15</v>
      </c>
      <c r="F60" s="2">
        <v>88.77</v>
      </c>
      <c r="G60" s="2">
        <v>673.42</v>
      </c>
    </row>
    <row r="61" spans="1:7" s="4" customFormat="1" x14ac:dyDescent="0.3">
      <c r="A61" s="3" t="s">
        <v>61</v>
      </c>
      <c r="B61" s="2">
        <v>213</v>
      </c>
      <c r="C61" s="2">
        <f t="shared" si="3"/>
        <v>112</v>
      </c>
      <c r="D61" s="5">
        <f>(G61-F61)/C61</f>
        <v>8.007142857142858</v>
      </c>
      <c r="E61" s="2">
        <v>375.2</v>
      </c>
      <c r="F61" s="2">
        <v>253.63</v>
      </c>
      <c r="G61" s="2">
        <v>1150.43</v>
      </c>
    </row>
    <row r="62" spans="1:7" x14ac:dyDescent="0.3">
      <c r="A62" s="3" t="s">
        <v>62</v>
      </c>
      <c r="B62" s="2">
        <v>235</v>
      </c>
      <c r="C62" s="2">
        <f t="shared" si="0"/>
        <v>92</v>
      </c>
      <c r="D62" s="5">
        <f>(G62-F62)/C62</f>
        <v>7.5179347826086955</v>
      </c>
      <c r="E62" s="2">
        <v>589.72</v>
      </c>
      <c r="F62" s="2">
        <v>750.35</v>
      </c>
      <c r="G62" s="2">
        <v>1442</v>
      </c>
    </row>
    <row r="63" spans="1:7" x14ac:dyDescent="0.3">
      <c r="A63" s="3" t="s">
        <v>63</v>
      </c>
      <c r="B63" s="2">
        <v>177</v>
      </c>
      <c r="C63" s="2">
        <f>E63/3.35</f>
        <v>66</v>
      </c>
      <c r="D63" s="5">
        <f>(G63-F63)/C63</f>
        <v>8.3521212121212116</v>
      </c>
      <c r="E63" s="2">
        <v>221.1</v>
      </c>
      <c r="F63" s="2">
        <v>303.02</v>
      </c>
      <c r="G63" s="2">
        <v>854.26</v>
      </c>
    </row>
    <row r="64" spans="1:7" x14ac:dyDescent="0.3">
      <c r="A64" s="3" t="s">
        <v>64</v>
      </c>
      <c r="B64" s="2">
        <v>194</v>
      </c>
      <c r="C64" s="2">
        <f t="shared" si="0"/>
        <v>96</v>
      </c>
      <c r="D64" s="5">
        <f>(G64-F64)/C64</f>
        <v>12.875520833333333</v>
      </c>
      <c r="E64" s="2">
        <v>615.36</v>
      </c>
      <c r="F64" s="2">
        <v>357.95</v>
      </c>
      <c r="G64" s="2">
        <v>1594</v>
      </c>
    </row>
    <row r="65" spans="1:7" x14ac:dyDescent="0.3">
      <c r="A65" s="3" t="s">
        <v>65</v>
      </c>
      <c r="B65" s="2">
        <v>218</v>
      </c>
      <c r="C65" s="2">
        <f t="shared" si="0"/>
        <v>85</v>
      </c>
      <c r="D65" s="5">
        <f>(G65-F65)/C65</f>
        <v>11.193882352941177</v>
      </c>
      <c r="E65" s="2">
        <v>544.85</v>
      </c>
      <c r="F65" s="2">
        <v>599.52</v>
      </c>
      <c r="G65" s="2">
        <v>1551</v>
      </c>
    </row>
    <row r="66" spans="1:7" x14ac:dyDescent="0.3">
      <c r="A66" s="3" t="s">
        <v>66</v>
      </c>
      <c r="B66" s="2">
        <v>224</v>
      </c>
      <c r="C66" s="2">
        <f t="shared" si="0"/>
        <v>90.999999999999986</v>
      </c>
      <c r="D66" s="5">
        <f>(G66-F66)/C66</f>
        <v>9.3761538461538478</v>
      </c>
      <c r="E66" s="2">
        <v>583.30999999999995</v>
      </c>
      <c r="F66" s="2">
        <v>565.94000000000005</v>
      </c>
      <c r="G66" s="2">
        <v>1419.17</v>
      </c>
    </row>
    <row r="67" spans="1:7" x14ac:dyDescent="0.3">
      <c r="A67" s="3" t="s">
        <v>67</v>
      </c>
      <c r="B67" s="2">
        <v>213</v>
      </c>
      <c r="C67" s="2">
        <f t="shared" si="0"/>
        <v>118</v>
      </c>
      <c r="D67" s="5">
        <f>(G67-F67)/C67</f>
        <v>10.481271186440678</v>
      </c>
      <c r="E67" s="2">
        <v>756.38</v>
      </c>
      <c r="F67" s="2">
        <v>402.21</v>
      </c>
      <c r="G67" s="2">
        <v>1639</v>
      </c>
    </row>
    <row r="68" spans="1:7" x14ac:dyDescent="0.3">
      <c r="A68" s="3" t="s">
        <v>68</v>
      </c>
      <c r="B68" s="2">
        <v>233</v>
      </c>
      <c r="C68" s="2">
        <f t="shared" si="0"/>
        <v>137</v>
      </c>
      <c r="D68" s="5">
        <f>(G68-F68)/C68</f>
        <v>9.3467883211678835</v>
      </c>
      <c r="E68" s="2">
        <v>878.17</v>
      </c>
      <c r="F68" s="2">
        <v>362.25</v>
      </c>
      <c r="G68" s="2">
        <v>1642.76</v>
      </c>
    </row>
    <row r="69" spans="1:7" x14ac:dyDescent="0.3">
      <c r="A69" s="3" t="s">
        <v>69</v>
      </c>
      <c r="B69" s="2">
        <v>211</v>
      </c>
      <c r="C69" s="2">
        <f t="shared" si="0"/>
        <v>106</v>
      </c>
      <c r="D69" s="5">
        <f>(G69-F69)/C69</f>
        <v>11.638113207547169</v>
      </c>
      <c r="E69" s="2">
        <v>679.46</v>
      </c>
      <c r="F69" s="2">
        <v>403.36</v>
      </c>
      <c r="G69" s="2">
        <v>1637</v>
      </c>
    </row>
    <row r="70" spans="1:7" x14ac:dyDescent="0.3">
      <c r="A70" s="3" t="s">
        <v>70</v>
      </c>
      <c r="B70" s="2">
        <v>255</v>
      </c>
      <c r="C70" s="2">
        <f t="shared" si="0"/>
        <v>106</v>
      </c>
      <c r="D70" s="5">
        <f>(G70-F70)/C70</f>
        <v>9.326603773584905</v>
      </c>
      <c r="E70" s="2">
        <v>679.46</v>
      </c>
      <c r="F70" s="2">
        <v>481.38</v>
      </c>
      <c r="G70" s="2">
        <v>1470</v>
      </c>
    </row>
    <row r="71" spans="1:7" x14ac:dyDescent="0.3">
      <c r="A71" s="3" t="s">
        <v>71</v>
      </c>
      <c r="B71" s="2">
        <v>217</v>
      </c>
      <c r="C71" s="2">
        <f t="shared" si="0"/>
        <v>122.99999999999999</v>
      </c>
      <c r="D71" s="5">
        <f>(G71-F71)/C71</f>
        <v>12.513821138211382</v>
      </c>
      <c r="E71" s="2">
        <v>788.43</v>
      </c>
      <c r="F71" s="2">
        <v>391.13</v>
      </c>
      <c r="G71" s="2">
        <v>1930.33</v>
      </c>
    </row>
    <row r="72" spans="1:7" x14ac:dyDescent="0.3">
      <c r="A72" s="3" t="s">
        <v>72</v>
      </c>
      <c r="B72" s="2">
        <v>203</v>
      </c>
      <c r="C72" s="2">
        <f t="shared" si="0"/>
        <v>108</v>
      </c>
      <c r="D72" s="5">
        <f>(G72-F72)/C72</f>
        <v>8.6597222222222214</v>
      </c>
      <c r="E72" s="2">
        <v>692.28</v>
      </c>
      <c r="F72" s="2">
        <v>369.32</v>
      </c>
      <c r="G72" s="2">
        <v>1304.57</v>
      </c>
    </row>
    <row r="73" spans="1:7" x14ac:dyDescent="0.3">
      <c r="A73" s="3" t="s">
        <v>73</v>
      </c>
      <c r="B73" s="2">
        <v>260</v>
      </c>
      <c r="C73" s="2">
        <f t="shared" si="0"/>
        <v>152</v>
      </c>
      <c r="D73" s="5">
        <f>(G73-F73)/C73</f>
        <v>8.5855263157894743</v>
      </c>
      <c r="E73" s="2">
        <v>974.32</v>
      </c>
      <c r="F73" s="2">
        <v>457.45</v>
      </c>
      <c r="G73" s="2">
        <v>1762.45</v>
      </c>
    </row>
    <row r="74" spans="1:7" x14ac:dyDescent="0.3">
      <c r="A74" s="3" t="s">
        <v>74</v>
      </c>
      <c r="B74" s="2">
        <v>182</v>
      </c>
      <c r="C74" s="2">
        <f t="shared" si="0"/>
        <v>104.99999999999999</v>
      </c>
      <c r="D74" s="5">
        <f>(G74-F74)/C74</f>
        <v>11.223428571428574</v>
      </c>
      <c r="E74" s="2">
        <v>673.05</v>
      </c>
      <c r="F74" s="2">
        <v>272.39999999999998</v>
      </c>
      <c r="G74" s="2">
        <v>1450.86</v>
      </c>
    </row>
    <row r="75" spans="1:7" x14ac:dyDescent="0.3">
      <c r="A75" s="3" t="s">
        <v>75</v>
      </c>
      <c r="B75" s="2">
        <v>248</v>
      </c>
      <c r="C75" s="2">
        <f t="shared" si="0"/>
        <v>79</v>
      </c>
      <c r="D75" s="5">
        <f>(G75-F75)/C75</f>
        <v>15.42037974683544</v>
      </c>
      <c r="E75" s="2">
        <v>506.39</v>
      </c>
      <c r="F75" s="2">
        <v>880.47</v>
      </c>
      <c r="G75" s="2">
        <v>2098.6799999999998</v>
      </c>
    </row>
    <row r="76" spans="1:7" x14ac:dyDescent="0.3">
      <c r="A76" s="3" t="s">
        <v>76</v>
      </c>
      <c r="B76" s="2">
        <v>235</v>
      </c>
      <c r="C76" s="2">
        <f t="shared" si="0"/>
        <v>115.99999999999999</v>
      </c>
      <c r="D76" s="5">
        <f>(G76-F76)/C76</f>
        <v>8.5793103448275865</v>
      </c>
      <c r="E76" s="2">
        <v>743.56</v>
      </c>
      <c r="F76" s="2">
        <v>432.9</v>
      </c>
      <c r="G76" s="2">
        <v>1428.1</v>
      </c>
    </row>
    <row r="77" spans="1:7" x14ac:dyDescent="0.3">
      <c r="A77" s="3" t="s">
        <v>77</v>
      </c>
      <c r="B77" s="2">
        <v>236</v>
      </c>
      <c r="C77" s="2">
        <f t="shared" si="0"/>
        <v>107</v>
      </c>
      <c r="D77" s="5">
        <f>(G77-F77)/C77</f>
        <v>10.241682242990656</v>
      </c>
      <c r="E77" s="2">
        <v>685.87</v>
      </c>
      <c r="F77" s="2">
        <v>535.14</v>
      </c>
      <c r="G77" s="2">
        <v>1631</v>
      </c>
    </row>
    <row r="78" spans="1:7" x14ac:dyDescent="0.3">
      <c r="A78" s="3" t="s">
        <v>78</v>
      </c>
      <c r="B78" s="2">
        <v>212</v>
      </c>
      <c r="C78" s="2">
        <f t="shared" si="0"/>
        <v>97.999999999999986</v>
      </c>
      <c r="D78" s="5">
        <f>(G78-F78)/C78</f>
        <v>10.081632653061225</v>
      </c>
      <c r="E78" s="2">
        <v>628.17999999999995</v>
      </c>
      <c r="F78" s="2">
        <v>335.74</v>
      </c>
      <c r="G78" s="2">
        <v>1323.74</v>
      </c>
    </row>
    <row r="79" spans="1:7" x14ac:dyDescent="0.3">
      <c r="A79" s="3" t="s">
        <v>79</v>
      </c>
      <c r="B79" s="2">
        <v>212</v>
      </c>
      <c r="C79" s="2">
        <f>E79/3.35</f>
        <v>193.25671641791044</v>
      </c>
      <c r="D79" s="5">
        <f>(G79-F79)/C79</f>
        <v>6.717903646838943</v>
      </c>
      <c r="E79" s="2">
        <v>647.41</v>
      </c>
      <c r="F79" s="2">
        <v>471.57</v>
      </c>
      <c r="G79" s="2">
        <v>1769.85</v>
      </c>
    </row>
    <row r="80" spans="1:7" x14ac:dyDescent="0.3">
      <c r="A80" s="3" t="s">
        <v>80</v>
      </c>
      <c r="B80" s="2">
        <v>224</v>
      </c>
      <c r="C80" s="2">
        <f t="shared" ref="C80" si="4">E80/3.35</f>
        <v>61</v>
      </c>
      <c r="D80" s="5">
        <f>(G80-F80)/C80</f>
        <v>7.0221311475409829</v>
      </c>
      <c r="E80" s="2">
        <v>204.35</v>
      </c>
      <c r="F80" s="2">
        <v>402.54</v>
      </c>
      <c r="G80" s="2">
        <v>830.89</v>
      </c>
    </row>
    <row r="81" spans="1:7" x14ac:dyDescent="0.3">
      <c r="A81" s="3" t="s">
        <v>81</v>
      </c>
      <c r="B81" s="2">
        <v>143</v>
      </c>
      <c r="C81" s="2">
        <f t="shared" ref="C81:C85" si="5">E81/3.35</f>
        <v>58</v>
      </c>
      <c r="D81" s="5">
        <f>(G81-F81)/C81</f>
        <v>4.3165517241379314</v>
      </c>
      <c r="E81" s="2">
        <v>194.3</v>
      </c>
      <c r="F81" s="2">
        <v>257.81</v>
      </c>
      <c r="G81" s="2">
        <v>508.17</v>
      </c>
    </row>
    <row r="82" spans="1:7" x14ac:dyDescent="0.3">
      <c r="A82" s="3" t="s">
        <v>82</v>
      </c>
      <c r="B82" s="2">
        <v>201</v>
      </c>
      <c r="C82" s="2">
        <f t="shared" si="5"/>
        <v>63</v>
      </c>
      <c r="D82" s="5">
        <f>(G82-F82)/C82</f>
        <v>9.7317460317460309</v>
      </c>
      <c r="E82" s="2">
        <v>211.05</v>
      </c>
      <c r="F82" s="2">
        <v>378.95</v>
      </c>
      <c r="G82" s="2">
        <v>992.05</v>
      </c>
    </row>
    <row r="83" spans="1:7" x14ac:dyDescent="0.3">
      <c r="A83" s="3" t="s">
        <v>83</v>
      </c>
      <c r="B83" s="2">
        <v>159</v>
      </c>
      <c r="C83" s="2">
        <f t="shared" si="5"/>
        <v>49</v>
      </c>
      <c r="D83" s="5">
        <f>(G83-F83)/C83</f>
        <v>6.8344897959183672</v>
      </c>
      <c r="E83" s="2">
        <v>164.15</v>
      </c>
      <c r="F83" s="2">
        <v>208.87</v>
      </c>
      <c r="G83" s="2">
        <v>543.76</v>
      </c>
    </row>
    <row r="84" spans="1:7" x14ac:dyDescent="0.3">
      <c r="A84" s="3" t="s">
        <v>84</v>
      </c>
      <c r="B84" s="2">
        <v>185</v>
      </c>
      <c r="C84" s="2">
        <f>E84/3.35</f>
        <v>72.913432835820885</v>
      </c>
      <c r="D84" s="5">
        <f>(G84-F84)/C84</f>
        <v>10.328686645377877</v>
      </c>
      <c r="E84" s="2">
        <v>244.26</v>
      </c>
      <c r="F84" s="2">
        <v>247.83</v>
      </c>
      <c r="G84" s="2">
        <v>1000.93</v>
      </c>
    </row>
    <row r="85" spans="1:7" x14ac:dyDescent="0.3">
      <c r="A85" s="3" t="s">
        <v>193</v>
      </c>
      <c r="B85" s="2">
        <v>167</v>
      </c>
      <c r="C85" s="2">
        <f t="shared" si="5"/>
        <v>68</v>
      </c>
      <c r="D85" s="5">
        <f>(G85-F85)/C85</f>
        <v>4.4058823529411759</v>
      </c>
      <c r="E85" s="2">
        <v>227.8</v>
      </c>
      <c r="F85" s="2">
        <v>233.06</v>
      </c>
      <c r="G85" s="2">
        <v>532.66</v>
      </c>
    </row>
    <row r="86" spans="1:7" x14ac:dyDescent="0.3">
      <c r="A86" s="3" t="s">
        <v>85</v>
      </c>
      <c r="B86" s="2">
        <v>248</v>
      </c>
      <c r="C86" s="2">
        <f t="shared" ref="C86:C143" si="6">E86/6.41</f>
        <v>147</v>
      </c>
      <c r="D86" s="5">
        <f>(G86-F86)/C86</f>
        <v>7.1125850340136054</v>
      </c>
      <c r="E86" s="2">
        <v>942.27</v>
      </c>
      <c r="F86" s="2">
        <v>379.75</v>
      </c>
      <c r="G86" s="2">
        <v>1425.3</v>
      </c>
    </row>
    <row r="87" spans="1:7" x14ac:dyDescent="0.3">
      <c r="A87" s="3" t="s">
        <v>86</v>
      </c>
      <c r="B87" s="2">
        <v>95</v>
      </c>
      <c r="C87" s="2">
        <f t="shared" si="6"/>
        <v>48</v>
      </c>
      <c r="D87" s="5">
        <f>(G87-F87)/C87</f>
        <v>6.3918749999999989</v>
      </c>
      <c r="E87" s="2">
        <v>307.68</v>
      </c>
      <c r="F87" s="2">
        <v>232.74</v>
      </c>
      <c r="G87" s="2">
        <v>539.54999999999995</v>
      </c>
    </row>
    <row r="88" spans="1:7" x14ac:dyDescent="0.3">
      <c r="A88" s="3" t="s">
        <v>87</v>
      </c>
      <c r="B88" s="2">
        <v>1162</v>
      </c>
      <c r="C88" s="2">
        <f t="shared" ref="C88:C91" si="7">E88/3.35</f>
        <v>415</v>
      </c>
      <c r="D88" s="5">
        <f>(G88-F88)/C88</f>
        <v>4.6285783132530121</v>
      </c>
      <c r="E88" s="2">
        <v>1390.25</v>
      </c>
      <c r="F88" s="2">
        <v>1706.59</v>
      </c>
      <c r="G88" s="2">
        <v>3627.45</v>
      </c>
    </row>
    <row r="89" spans="1:7" x14ac:dyDescent="0.3">
      <c r="A89" s="3" t="s">
        <v>88</v>
      </c>
      <c r="B89" s="2">
        <v>206</v>
      </c>
      <c r="C89" s="2">
        <f t="shared" si="7"/>
        <v>78.999999999999986</v>
      </c>
      <c r="D89" s="5">
        <f>(G89-F89)/C89</f>
        <v>6.0855696202531657</v>
      </c>
      <c r="E89" s="2">
        <v>264.64999999999998</v>
      </c>
      <c r="F89" s="2">
        <v>363.01</v>
      </c>
      <c r="G89" s="2">
        <v>843.77</v>
      </c>
    </row>
    <row r="90" spans="1:7" x14ac:dyDescent="0.3">
      <c r="A90" s="3" t="s">
        <v>89</v>
      </c>
      <c r="B90" s="2">
        <v>105</v>
      </c>
      <c r="C90" s="2">
        <f t="shared" si="7"/>
        <v>74</v>
      </c>
      <c r="D90" s="5">
        <f>(G90-F90)/C90</f>
        <v>5.5617567567567576</v>
      </c>
      <c r="E90" s="2">
        <v>247.9</v>
      </c>
      <c r="F90" s="2">
        <v>108.91</v>
      </c>
      <c r="G90" s="2">
        <v>520.48</v>
      </c>
    </row>
    <row r="91" spans="1:7" x14ac:dyDescent="0.3">
      <c r="A91" s="3" t="s">
        <v>90</v>
      </c>
      <c r="B91" s="2">
        <v>103</v>
      </c>
      <c r="C91" s="2">
        <f t="shared" si="7"/>
        <v>46</v>
      </c>
      <c r="D91" s="5">
        <f>(G91-F91)/C91</f>
        <v>8.0106521739130443</v>
      </c>
      <c r="E91" s="2">
        <v>154.1</v>
      </c>
      <c r="F91" s="2">
        <v>119.57</v>
      </c>
      <c r="G91" s="2">
        <v>488.06</v>
      </c>
    </row>
    <row r="92" spans="1:7" x14ac:dyDescent="0.3">
      <c r="A92" s="3" t="s">
        <v>91</v>
      </c>
      <c r="B92" s="2">
        <v>212</v>
      </c>
      <c r="C92" s="2">
        <f t="shared" si="6"/>
        <v>82</v>
      </c>
      <c r="D92" s="5">
        <f>(G92-F92)/C92</f>
        <v>11.489146341463416</v>
      </c>
      <c r="E92" s="2">
        <v>525.62</v>
      </c>
      <c r="F92" s="2">
        <v>551.02</v>
      </c>
      <c r="G92" s="2">
        <v>1493.13</v>
      </c>
    </row>
    <row r="93" spans="1:7" x14ac:dyDescent="0.3">
      <c r="A93" s="3" t="s">
        <v>92</v>
      </c>
      <c r="B93" s="2">
        <v>231</v>
      </c>
      <c r="C93" s="2">
        <f t="shared" si="6"/>
        <v>110</v>
      </c>
      <c r="D93" s="5">
        <f>(G93-F93)/C93</f>
        <v>10.85209090909091</v>
      </c>
      <c r="E93" s="2">
        <v>705.1</v>
      </c>
      <c r="F93" s="2">
        <v>452.27</v>
      </c>
      <c r="G93" s="2">
        <v>1646</v>
      </c>
    </row>
    <row r="94" spans="1:7" x14ac:dyDescent="0.3">
      <c r="A94" s="3" t="s">
        <v>93</v>
      </c>
      <c r="B94" s="2">
        <v>105</v>
      </c>
      <c r="C94" s="2">
        <f>E94/3.35</f>
        <v>33</v>
      </c>
      <c r="D94" s="5">
        <f>(G94-F94)/C94</f>
        <v>3.8909090909090911</v>
      </c>
      <c r="E94" s="2">
        <v>110.55</v>
      </c>
      <c r="F94" s="2">
        <v>206.41</v>
      </c>
      <c r="G94" s="2">
        <v>334.81</v>
      </c>
    </row>
    <row r="95" spans="1:7" x14ac:dyDescent="0.3">
      <c r="A95" s="3" t="s">
        <v>94</v>
      </c>
      <c r="B95" s="2">
        <v>293</v>
      </c>
      <c r="C95" s="2">
        <f t="shared" si="6"/>
        <v>154</v>
      </c>
      <c r="D95" s="5">
        <f>(G95-F95)/C95</f>
        <v>7.1384415584415599</v>
      </c>
      <c r="E95" s="2">
        <v>987.14</v>
      </c>
      <c r="F95" s="2">
        <v>516.84</v>
      </c>
      <c r="G95" s="2">
        <v>1616.16</v>
      </c>
    </row>
    <row r="96" spans="1:7" x14ac:dyDescent="0.3">
      <c r="A96" s="3" t="s">
        <v>95</v>
      </c>
      <c r="B96" s="2">
        <v>204</v>
      </c>
      <c r="C96" s="2">
        <f>E96/3.35</f>
        <v>120</v>
      </c>
      <c r="D96" s="5">
        <f>(G96-F96)/C96</f>
        <v>7.12425</v>
      </c>
      <c r="E96" s="2">
        <v>402</v>
      </c>
      <c r="F96" s="2">
        <v>139.08000000000001</v>
      </c>
      <c r="G96" s="2">
        <v>993.99</v>
      </c>
    </row>
    <row r="97" spans="1:7" x14ac:dyDescent="0.3">
      <c r="A97" s="3" t="s">
        <v>96</v>
      </c>
      <c r="B97" s="2">
        <v>217</v>
      </c>
      <c r="C97" s="2">
        <f t="shared" si="6"/>
        <v>75</v>
      </c>
      <c r="D97" s="5">
        <f>(G97-F97)/C97</f>
        <v>18.827733333333331</v>
      </c>
      <c r="E97" s="2">
        <v>480.75</v>
      </c>
      <c r="F97" s="2">
        <v>539.66</v>
      </c>
      <c r="G97" s="2">
        <v>1951.74</v>
      </c>
    </row>
    <row r="98" spans="1:7" x14ac:dyDescent="0.3">
      <c r="A98" s="3" t="s">
        <v>97</v>
      </c>
      <c r="B98" s="2">
        <v>232</v>
      </c>
      <c r="C98" s="2">
        <f t="shared" si="6"/>
        <v>85</v>
      </c>
      <c r="D98" s="5">
        <f>(G98-F98)/C98</f>
        <v>11.829647058823529</v>
      </c>
      <c r="E98" s="2">
        <v>544.85</v>
      </c>
      <c r="F98" s="2">
        <v>596.25</v>
      </c>
      <c r="G98" s="2">
        <v>1601.77</v>
      </c>
    </row>
    <row r="99" spans="1:7" x14ac:dyDescent="0.3">
      <c r="A99" s="3" t="s">
        <v>98</v>
      </c>
      <c r="B99" s="2">
        <v>189</v>
      </c>
      <c r="C99" s="2">
        <f t="shared" si="6"/>
        <v>69</v>
      </c>
      <c r="D99" s="5">
        <f>(G99-F99)/C99</f>
        <v>10.983478260869564</v>
      </c>
      <c r="E99" s="2">
        <v>442.29</v>
      </c>
      <c r="F99" s="2">
        <v>435.17</v>
      </c>
      <c r="G99" s="2">
        <v>1193.03</v>
      </c>
    </row>
    <row r="100" spans="1:7" x14ac:dyDescent="0.3">
      <c r="A100" s="3" t="s">
        <v>99</v>
      </c>
      <c r="B100" s="2">
        <v>241</v>
      </c>
      <c r="C100" s="2">
        <f t="shared" si="6"/>
        <v>88</v>
      </c>
      <c r="D100" s="5">
        <f>(G100-F100)/C100</f>
        <v>7.6480681818181813</v>
      </c>
      <c r="E100" s="2">
        <v>564.08000000000004</v>
      </c>
      <c r="F100" s="2">
        <v>643.02</v>
      </c>
      <c r="G100" s="2">
        <v>1316.05</v>
      </c>
    </row>
    <row r="101" spans="1:7" x14ac:dyDescent="0.3">
      <c r="A101" s="3" t="s">
        <v>100</v>
      </c>
      <c r="B101" s="2">
        <v>222</v>
      </c>
      <c r="C101" s="2">
        <f t="shared" si="6"/>
        <v>92</v>
      </c>
      <c r="D101" s="5">
        <f>(G101-F101)/C101</f>
        <v>11.02891304347826</v>
      </c>
      <c r="E101" s="2">
        <v>589.72</v>
      </c>
      <c r="F101" s="2">
        <v>538.9</v>
      </c>
      <c r="G101" s="2">
        <v>1553.56</v>
      </c>
    </row>
    <row r="102" spans="1:7" x14ac:dyDescent="0.3">
      <c r="A102" s="3" t="s">
        <v>101</v>
      </c>
      <c r="B102" s="2">
        <v>229</v>
      </c>
      <c r="C102" s="2">
        <f t="shared" si="6"/>
        <v>103</v>
      </c>
      <c r="D102" s="5">
        <f>(G102-F102)/C102</f>
        <v>9.671067961165047</v>
      </c>
      <c r="E102" s="2">
        <v>660.23</v>
      </c>
      <c r="F102" s="2">
        <v>513.75</v>
      </c>
      <c r="G102" s="2">
        <v>1509.87</v>
      </c>
    </row>
    <row r="103" spans="1:7" x14ac:dyDescent="0.3">
      <c r="A103" s="3" t="s">
        <v>102</v>
      </c>
      <c r="B103" s="2">
        <v>182</v>
      </c>
      <c r="C103" s="2">
        <f t="shared" si="6"/>
        <v>81</v>
      </c>
      <c r="D103" s="5">
        <f>(G103-F103)/C103</f>
        <v>13.649259259259262</v>
      </c>
      <c r="E103" s="2">
        <v>519.21</v>
      </c>
      <c r="F103" s="2">
        <v>523.33000000000004</v>
      </c>
      <c r="G103" s="2">
        <v>1628.92</v>
      </c>
    </row>
    <row r="104" spans="1:7" x14ac:dyDescent="0.3">
      <c r="A104" s="3" t="s">
        <v>103</v>
      </c>
      <c r="B104" s="2">
        <v>222</v>
      </c>
      <c r="C104" s="2">
        <f t="shared" si="6"/>
        <v>73</v>
      </c>
      <c r="D104" s="5">
        <f>(G104-F104)/C104</f>
        <v>9.9453424657534235</v>
      </c>
      <c r="E104" s="2">
        <v>467.93</v>
      </c>
      <c r="F104" s="2">
        <v>726.34</v>
      </c>
      <c r="G104" s="2">
        <v>1452.35</v>
      </c>
    </row>
    <row r="105" spans="1:7" x14ac:dyDescent="0.3">
      <c r="A105" s="3" t="s">
        <v>104</v>
      </c>
      <c r="B105" s="2">
        <v>293</v>
      </c>
      <c r="C105" s="2">
        <f t="shared" si="6"/>
        <v>139</v>
      </c>
      <c r="D105" s="5">
        <f>(G105-F105)/C105</f>
        <v>9.892446043165469</v>
      </c>
      <c r="E105" s="2">
        <v>890.99</v>
      </c>
      <c r="F105" s="2">
        <v>460.63</v>
      </c>
      <c r="G105" s="2">
        <v>1835.68</v>
      </c>
    </row>
    <row r="106" spans="1:7" x14ac:dyDescent="0.3">
      <c r="A106" s="3" t="s">
        <v>105</v>
      </c>
      <c r="B106" s="2">
        <v>124</v>
      </c>
      <c r="C106" s="2">
        <f t="shared" si="6"/>
        <v>44</v>
      </c>
      <c r="D106" s="5">
        <f>(G106-F106)/C106</f>
        <v>6.8086363636363636</v>
      </c>
      <c r="E106" s="2">
        <v>282.04000000000002</v>
      </c>
      <c r="F106" s="2">
        <v>354.42</v>
      </c>
      <c r="G106" s="2">
        <v>654</v>
      </c>
    </row>
    <row r="107" spans="1:7" x14ac:dyDescent="0.3">
      <c r="A107" s="3" t="s">
        <v>106</v>
      </c>
      <c r="B107" s="2">
        <v>114</v>
      </c>
      <c r="C107" s="2">
        <f t="shared" si="6"/>
        <v>46.999999999999993</v>
      </c>
      <c r="D107" s="5">
        <f>(G107-F107)/C107</f>
        <v>10.467659574468087</v>
      </c>
      <c r="E107" s="2">
        <v>301.27</v>
      </c>
      <c r="F107" s="2">
        <v>235.87</v>
      </c>
      <c r="G107" s="2">
        <v>727.85</v>
      </c>
    </row>
    <row r="108" spans="1:7" x14ac:dyDescent="0.3">
      <c r="A108" s="3" t="s">
        <v>107</v>
      </c>
      <c r="B108" s="2">
        <v>188</v>
      </c>
      <c r="C108" s="2">
        <f t="shared" ref="C108:C115" si="8">E108/3.35</f>
        <v>70</v>
      </c>
      <c r="D108" s="5">
        <f>(G108-F108)/C108</f>
        <v>9.1325714285714277</v>
      </c>
      <c r="E108" s="2">
        <v>234.5</v>
      </c>
      <c r="F108" s="2">
        <v>201.85</v>
      </c>
      <c r="G108" s="2">
        <v>841.13</v>
      </c>
    </row>
    <row r="109" spans="1:7" x14ac:dyDescent="0.3">
      <c r="A109" s="3" t="s">
        <v>194</v>
      </c>
      <c r="B109" s="2">
        <v>96</v>
      </c>
      <c r="C109" s="2">
        <f t="shared" si="8"/>
        <v>44</v>
      </c>
      <c r="D109" s="5">
        <f>(G109-F109)/C109</f>
        <v>3.7243181818181821</v>
      </c>
      <c r="E109" s="2">
        <v>147.4</v>
      </c>
      <c r="F109" s="2">
        <v>69.94</v>
      </c>
      <c r="G109" s="2">
        <v>233.81</v>
      </c>
    </row>
    <row r="110" spans="1:7" x14ac:dyDescent="0.3">
      <c r="A110" s="3" t="s">
        <v>108</v>
      </c>
      <c r="B110" s="2">
        <v>196</v>
      </c>
      <c r="C110" s="2">
        <f t="shared" si="8"/>
        <v>194.82985074626865</v>
      </c>
      <c r="D110" s="5">
        <f>(G110-F110)/C110</f>
        <v>3.5210210210210211</v>
      </c>
      <c r="E110" s="2">
        <v>652.67999999999995</v>
      </c>
      <c r="F110" s="2"/>
      <c r="G110" s="2">
        <v>686</v>
      </c>
    </row>
    <row r="111" spans="1:7" x14ac:dyDescent="0.3">
      <c r="A111" s="3" t="s">
        <v>195</v>
      </c>
      <c r="B111" s="2">
        <v>99</v>
      </c>
      <c r="C111" s="2">
        <f t="shared" si="8"/>
        <v>53</v>
      </c>
      <c r="D111" s="5">
        <f>(G111-F111)/C111</f>
        <v>5.8824528301886785</v>
      </c>
      <c r="E111" s="2">
        <v>177.55</v>
      </c>
      <c r="F111" s="2">
        <v>80.92</v>
      </c>
      <c r="G111" s="2">
        <v>392.69</v>
      </c>
    </row>
    <row r="112" spans="1:7" x14ac:dyDescent="0.3">
      <c r="A112" s="3" t="s">
        <v>196</v>
      </c>
      <c r="B112" s="2">
        <v>113</v>
      </c>
      <c r="C112" s="2">
        <f t="shared" si="8"/>
        <v>61</v>
      </c>
      <c r="D112" s="5">
        <f>(G112-F112)/C112</f>
        <v>3.2285245901639343</v>
      </c>
      <c r="E112" s="2">
        <v>204.35</v>
      </c>
      <c r="F112" s="2">
        <v>104.24</v>
      </c>
      <c r="G112" s="2">
        <v>301.18</v>
      </c>
    </row>
    <row r="113" spans="1:7" x14ac:dyDescent="0.3">
      <c r="A113" s="3" t="s">
        <v>109</v>
      </c>
      <c r="B113" s="2">
        <v>111</v>
      </c>
      <c r="C113" s="2">
        <f t="shared" si="8"/>
        <v>59</v>
      </c>
      <c r="D113" s="5">
        <f>(G113-F113)/C113</f>
        <v>4.1857627118644061</v>
      </c>
      <c r="E113" s="2">
        <v>197.65</v>
      </c>
      <c r="F113" s="2">
        <v>98.19</v>
      </c>
      <c r="G113" s="2">
        <v>345.15</v>
      </c>
    </row>
    <row r="114" spans="1:7" x14ac:dyDescent="0.3">
      <c r="A114" s="3" t="s">
        <v>197</v>
      </c>
      <c r="B114" s="2">
        <v>304</v>
      </c>
      <c r="C114" s="2">
        <f t="shared" si="8"/>
        <v>182</v>
      </c>
      <c r="D114" s="5">
        <f>(G114-F114)/C114</f>
        <v>3.8424725274725269</v>
      </c>
      <c r="E114" s="2">
        <v>609.70000000000005</v>
      </c>
      <c r="F114" s="2">
        <v>281.05</v>
      </c>
      <c r="G114" s="2">
        <v>980.38</v>
      </c>
    </row>
    <row r="115" spans="1:7" x14ac:dyDescent="0.3">
      <c r="A115" s="3" t="s">
        <v>110</v>
      </c>
      <c r="B115" s="2">
        <v>296</v>
      </c>
      <c r="C115" s="2">
        <f t="shared" si="8"/>
        <v>119.99402985074627</v>
      </c>
      <c r="D115" s="5">
        <f>(G115-F115)/C115</f>
        <v>3.3069978605900796</v>
      </c>
      <c r="E115" s="2">
        <v>401.98</v>
      </c>
      <c r="F115" s="2">
        <v>392.27</v>
      </c>
      <c r="G115" s="2">
        <v>789.09</v>
      </c>
    </row>
    <row r="116" spans="1:7" x14ac:dyDescent="0.3">
      <c r="A116" s="3" t="s">
        <v>111</v>
      </c>
      <c r="B116" s="2">
        <v>277</v>
      </c>
      <c r="C116" s="2">
        <f t="shared" si="6"/>
        <v>143</v>
      </c>
      <c r="D116" s="5">
        <f>(G116-F116)/C116</f>
        <v>10.569090909090908</v>
      </c>
      <c r="E116" s="2">
        <v>916.63</v>
      </c>
      <c r="F116" s="2">
        <v>485.98</v>
      </c>
      <c r="G116" s="2">
        <v>1997.36</v>
      </c>
    </row>
    <row r="117" spans="1:7" x14ac:dyDescent="0.3">
      <c r="A117" s="3" t="s">
        <v>112</v>
      </c>
      <c r="B117" s="2">
        <v>248</v>
      </c>
      <c r="C117" s="2">
        <f t="shared" ref="C117:C120" si="9">E117/3.35</f>
        <v>145</v>
      </c>
      <c r="D117" s="5">
        <f>(G117-F117)/C117</f>
        <v>3.6980689655172414</v>
      </c>
      <c r="E117" s="2">
        <v>485.75</v>
      </c>
      <c r="F117" s="2">
        <v>216.03</v>
      </c>
      <c r="G117" s="2">
        <v>752.25</v>
      </c>
    </row>
    <row r="118" spans="1:7" x14ac:dyDescent="0.3">
      <c r="A118" s="3" t="s">
        <v>113</v>
      </c>
      <c r="B118" s="2">
        <v>187</v>
      </c>
      <c r="C118" s="2">
        <f t="shared" si="9"/>
        <v>98</v>
      </c>
      <c r="D118" s="5">
        <f>(G118-F118)/C118</f>
        <v>3.5258163265306122</v>
      </c>
      <c r="E118" s="2">
        <v>328.3</v>
      </c>
      <c r="F118" s="2">
        <v>168.71</v>
      </c>
      <c r="G118" s="2">
        <v>514.24</v>
      </c>
    </row>
    <row r="119" spans="1:7" x14ac:dyDescent="0.3">
      <c r="A119" s="3" t="s">
        <v>114</v>
      </c>
      <c r="B119" s="2">
        <v>85</v>
      </c>
      <c r="C119" s="2">
        <f t="shared" si="9"/>
        <v>40</v>
      </c>
      <c r="D119" s="5">
        <f>(G119-F119)/C119</f>
        <v>3.4772500000000002</v>
      </c>
      <c r="E119" s="2">
        <v>134</v>
      </c>
      <c r="F119" s="2">
        <v>105.41</v>
      </c>
      <c r="G119" s="2">
        <v>244.5</v>
      </c>
    </row>
    <row r="120" spans="1:7" x14ac:dyDescent="0.3">
      <c r="A120" s="3" t="s">
        <v>115</v>
      </c>
      <c r="B120" s="2">
        <v>183</v>
      </c>
      <c r="C120" s="2">
        <f t="shared" si="9"/>
        <v>118.97014925373135</v>
      </c>
      <c r="D120" s="5">
        <f>(G120-F120)/C120</f>
        <v>6.9104729644962983</v>
      </c>
      <c r="E120" s="2">
        <v>398.55</v>
      </c>
      <c r="F120" s="2">
        <v>114.08</v>
      </c>
      <c r="G120" s="2">
        <v>936.22</v>
      </c>
    </row>
    <row r="121" spans="1:7" x14ac:dyDescent="0.3">
      <c r="A121" s="3" t="s">
        <v>116</v>
      </c>
      <c r="B121" s="2">
        <v>309</v>
      </c>
      <c r="C121" s="2">
        <f t="shared" si="6"/>
        <v>111</v>
      </c>
      <c r="D121" s="5">
        <f>(G121-F121)/C121</f>
        <v>9.1488288288288295</v>
      </c>
      <c r="E121" s="2">
        <v>711.51</v>
      </c>
      <c r="F121" s="2">
        <v>920.48</v>
      </c>
      <c r="G121" s="2">
        <v>1936</v>
      </c>
    </row>
    <row r="122" spans="1:7" x14ac:dyDescent="0.3">
      <c r="A122" s="3" t="s">
        <v>117</v>
      </c>
      <c r="B122" s="2">
        <v>413</v>
      </c>
      <c r="C122" s="2">
        <f t="shared" ref="C122:C123" si="10">E122/3.35</f>
        <v>137</v>
      </c>
      <c r="D122" s="5">
        <f>(G122-F122)/C122</f>
        <v>7.3959854014598534</v>
      </c>
      <c r="E122" s="2">
        <v>458.95</v>
      </c>
      <c r="F122" s="2">
        <v>681.32</v>
      </c>
      <c r="G122" s="2">
        <v>1694.57</v>
      </c>
    </row>
    <row r="123" spans="1:7" x14ac:dyDescent="0.3">
      <c r="A123" s="3" t="s">
        <v>118</v>
      </c>
      <c r="B123" s="2">
        <v>368</v>
      </c>
      <c r="C123" s="2">
        <f t="shared" si="10"/>
        <v>170</v>
      </c>
      <c r="D123" s="5">
        <f>(G123-F123)/C123</f>
        <v>12.785588235294115</v>
      </c>
      <c r="E123" s="2">
        <v>569.5</v>
      </c>
      <c r="F123" s="2">
        <v>391.07</v>
      </c>
      <c r="G123" s="2">
        <v>2564.62</v>
      </c>
    </row>
    <row r="124" spans="1:7" x14ac:dyDescent="0.3">
      <c r="A124" s="3" t="s">
        <v>119</v>
      </c>
      <c r="B124" s="2">
        <v>590</v>
      </c>
      <c r="C124" s="2">
        <f t="shared" si="6"/>
        <v>313.6801872074883</v>
      </c>
      <c r="D124" s="5">
        <f>(G124-F124)/C124</f>
        <v>6.5148201363710969</v>
      </c>
      <c r="E124" s="2">
        <v>2010.69</v>
      </c>
      <c r="F124" s="2">
        <v>926.08</v>
      </c>
      <c r="G124" s="2">
        <v>2969.65</v>
      </c>
    </row>
    <row r="125" spans="1:7" x14ac:dyDescent="0.3">
      <c r="A125" s="3" t="s">
        <v>120</v>
      </c>
      <c r="B125" s="2">
        <v>409</v>
      </c>
      <c r="C125" s="2">
        <f t="shared" si="6"/>
        <v>209.99999999999997</v>
      </c>
      <c r="D125" s="5">
        <f>(G125-F125)/C125</f>
        <v>7.9146666666666672</v>
      </c>
      <c r="E125" s="2">
        <v>1346.1</v>
      </c>
      <c r="F125" s="2">
        <v>767.31</v>
      </c>
      <c r="G125" s="2">
        <v>2429.39</v>
      </c>
    </row>
    <row r="126" spans="1:7" x14ac:dyDescent="0.3">
      <c r="A126" s="3" t="s">
        <v>121</v>
      </c>
      <c r="B126" s="2">
        <v>139</v>
      </c>
      <c r="C126" s="2">
        <f>E126/3.35</f>
        <v>134.19999999999999</v>
      </c>
      <c r="D126" s="5">
        <f>(G126-F126)/C126</f>
        <v>3.7424739195231003</v>
      </c>
      <c r="E126" s="2">
        <v>449.57</v>
      </c>
      <c r="F126" s="2">
        <v>4</v>
      </c>
      <c r="G126" s="2">
        <v>506.24</v>
      </c>
    </row>
    <row r="127" spans="1:7" x14ac:dyDescent="0.3">
      <c r="A127" s="3" t="s">
        <v>122</v>
      </c>
      <c r="B127" s="2">
        <v>222</v>
      </c>
      <c r="C127" s="2">
        <f t="shared" si="6"/>
        <v>100</v>
      </c>
      <c r="D127" s="5">
        <f>(G127-F127)/C127</f>
        <v>6.9190999999999994</v>
      </c>
      <c r="E127" s="2">
        <v>641</v>
      </c>
      <c r="F127" s="2">
        <v>532.89</v>
      </c>
      <c r="G127" s="2">
        <v>1224.8</v>
      </c>
    </row>
    <row r="128" spans="1:7" x14ac:dyDescent="0.3">
      <c r="A128" s="3" t="s">
        <v>123</v>
      </c>
      <c r="B128" s="2">
        <v>144</v>
      </c>
      <c r="C128" s="2">
        <f>E128/3.35</f>
        <v>86</v>
      </c>
      <c r="D128" s="5">
        <f>(G128-F128)/C128</f>
        <v>9.8348837209302342</v>
      </c>
      <c r="E128" s="2">
        <v>288.10000000000002</v>
      </c>
      <c r="F128" s="2">
        <v>147.41999999999999</v>
      </c>
      <c r="G128" s="2">
        <v>993.22</v>
      </c>
    </row>
    <row r="129" spans="1:7" x14ac:dyDescent="0.3">
      <c r="A129" s="3" t="s">
        <v>124</v>
      </c>
      <c r="B129" s="2">
        <v>240</v>
      </c>
      <c r="C129" s="2">
        <f t="shared" si="6"/>
        <v>104.99999999999999</v>
      </c>
      <c r="D129" s="5">
        <f>(G129-F129)/C129</f>
        <v>9.9034285714285737</v>
      </c>
      <c r="E129" s="2">
        <v>673.05</v>
      </c>
      <c r="F129" s="2">
        <v>612.08000000000004</v>
      </c>
      <c r="G129" s="2">
        <v>1651.94</v>
      </c>
    </row>
    <row r="130" spans="1:7" x14ac:dyDescent="0.3">
      <c r="A130" s="3" t="s">
        <v>125</v>
      </c>
      <c r="B130" s="2">
        <v>95</v>
      </c>
      <c r="C130" s="2">
        <f t="shared" si="6"/>
        <v>45</v>
      </c>
      <c r="D130" s="5">
        <f>(G130-F130)/C130</f>
        <v>12.16711111111111</v>
      </c>
      <c r="E130" s="2">
        <v>288.45</v>
      </c>
      <c r="F130" s="2">
        <v>284.67</v>
      </c>
      <c r="G130" s="2">
        <v>832.19</v>
      </c>
    </row>
    <row r="131" spans="1:7" x14ac:dyDescent="0.3">
      <c r="A131" s="3" t="s">
        <v>126</v>
      </c>
      <c r="B131" s="2">
        <v>241</v>
      </c>
      <c r="C131" s="2">
        <f t="shared" si="6"/>
        <v>73</v>
      </c>
      <c r="D131" s="5">
        <f>(G131-F131)/C131</f>
        <v>7.7235616438356152</v>
      </c>
      <c r="E131" s="2">
        <v>467.93</v>
      </c>
      <c r="F131" s="2">
        <v>746.03</v>
      </c>
      <c r="G131" s="2">
        <v>1309.8499999999999</v>
      </c>
    </row>
    <row r="132" spans="1:7" x14ac:dyDescent="0.3">
      <c r="A132" s="3" t="s">
        <v>127</v>
      </c>
      <c r="B132" s="2">
        <v>242</v>
      </c>
      <c r="C132" s="2">
        <f t="shared" si="6"/>
        <v>102</v>
      </c>
      <c r="D132" s="5">
        <f>(G132-F132)/C132</f>
        <v>11.253529411764708</v>
      </c>
      <c r="E132" s="2">
        <v>653.82000000000005</v>
      </c>
      <c r="F132" s="2">
        <v>555.14</v>
      </c>
      <c r="G132" s="2">
        <v>1703</v>
      </c>
    </row>
    <row r="133" spans="1:7" x14ac:dyDescent="0.3">
      <c r="A133" s="3" t="s">
        <v>128</v>
      </c>
      <c r="B133" s="2">
        <v>239</v>
      </c>
      <c r="C133" s="2">
        <f t="shared" si="6"/>
        <v>66</v>
      </c>
      <c r="D133" s="5">
        <f>(G133-F133)/C133</f>
        <v>13.297424242424242</v>
      </c>
      <c r="E133" s="2">
        <v>423.06</v>
      </c>
      <c r="F133" s="2">
        <v>824.37</v>
      </c>
      <c r="G133" s="2">
        <v>1702</v>
      </c>
    </row>
    <row r="134" spans="1:7" x14ac:dyDescent="0.3">
      <c r="A134" s="3" t="s">
        <v>129</v>
      </c>
      <c r="B134" s="2">
        <v>238</v>
      </c>
      <c r="C134" s="2">
        <f t="shared" si="6"/>
        <v>93</v>
      </c>
      <c r="D134" s="5">
        <f>(G134-F134)/C134</f>
        <v>10.100537634408601</v>
      </c>
      <c r="E134" s="2">
        <v>596.13</v>
      </c>
      <c r="F134" s="2">
        <v>636.95000000000005</v>
      </c>
      <c r="G134" s="2">
        <v>1576.3</v>
      </c>
    </row>
    <row r="135" spans="1:7" x14ac:dyDescent="0.3">
      <c r="A135" s="3" t="s">
        <v>130</v>
      </c>
      <c r="B135" s="2">
        <v>152</v>
      </c>
      <c r="C135" s="2">
        <f>E135/3.35</f>
        <v>85</v>
      </c>
      <c r="D135" s="5">
        <f>(G135-F135)/C135</f>
        <v>8.4124705882352941</v>
      </c>
      <c r="E135" s="2">
        <v>284.75</v>
      </c>
      <c r="F135" s="2">
        <v>159.47999999999999</v>
      </c>
      <c r="G135" s="2">
        <v>874.54</v>
      </c>
    </row>
    <row r="136" spans="1:7" x14ac:dyDescent="0.3">
      <c r="A136" s="3" t="s">
        <v>131</v>
      </c>
      <c r="B136" s="2">
        <v>81</v>
      </c>
      <c r="C136" s="2">
        <f t="shared" si="6"/>
        <v>39.999999999999993</v>
      </c>
      <c r="D136" s="5">
        <f>(G136-F136)/C136</f>
        <v>11.079250000000002</v>
      </c>
      <c r="E136" s="2">
        <v>256.39999999999998</v>
      </c>
      <c r="F136" s="2">
        <v>134.62</v>
      </c>
      <c r="G136" s="2">
        <v>577.79</v>
      </c>
    </row>
    <row r="137" spans="1:7" x14ac:dyDescent="0.3">
      <c r="A137" s="3" t="s">
        <v>132</v>
      </c>
      <c r="B137" s="2">
        <v>218</v>
      </c>
      <c r="C137" s="2">
        <f t="shared" si="6"/>
        <v>100.99999999999999</v>
      </c>
      <c r="D137" s="5">
        <f>(G137-F137)/C137</f>
        <v>9.3948514851485143</v>
      </c>
      <c r="E137" s="2">
        <v>647.41</v>
      </c>
      <c r="F137" s="2">
        <v>420.72</v>
      </c>
      <c r="G137" s="2">
        <v>1369.6</v>
      </c>
    </row>
    <row r="138" spans="1:7" x14ac:dyDescent="0.3">
      <c r="A138" s="3" t="s">
        <v>133</v>
      </c>
      <c r="B138" s="2">
        <v>250</v>
      </c>
      <c r="C138" s="2">
        <f t="shared" si="6"/>
        <v>122.99999999999999</v>
      </c>
      <c r="D138" s="5">
        <f>(G138-F138)/C138</f>
        <v>9.2393495934959358</v>
      </c>
      <c r="E138" s="2">
        <v>788.43</v>
      </c>
      <c r="F138" s="2">
        <v>542.74</v>
      </c>
      <c r="G138" s="2">
        <v>1679.18</v>
      </c>
    </row>
    <row r="139" spans="1:7" x14ac:dyDescent="0.3">
      <c r="A139" s="3" t="s">
        <v>134</v>
      </c>
      <c r="B139" s="2">
        <v>236</v>
      </c>
      <c r="C139" s="2">
        <f t="shared" si="6"/>
        <v>68</v>
      </c>
      <c r="D139" s="5">
        <f>(G139-F139)/C139</f>
        <v>15.043235294117649</v>
      </c>
      <c r="E139" s="2">
        <v>435.88</v>
      </c>
      <c r="F139" s="2">
        <v>640.78</v>
      </c>
      <c r="G139" s="2">
        <v>1663.72</v>
      </c>
    </row>
    <row r="140" spans="1:7" x14ac:dyDescent="0.3">
      <c r="A140" s="3" t="s">
        <v>135</v>
      </c>
      <c r="B140" s="2">
        <v>142</v>
      </c>
      <c r="C140" s="2">
        <f>E140/3.35</f>
        <v>76</v>
      </c>
      <c r="D140" s="5">
        <f>(G140-F140)/C140</f>
        <v>10.129736842105263</v>
      </c>
      <c r="E140" s="2">
        <v>254.6</v>
      </c>
      <c r="F140" s="2">
        <v>189.15</v>
      </c>
      <c r="G140" s="2">
        <v>959.01</v>
      </c>
    </row>
    <row r="141" spans="1:7" x14ac:dyDescent="0.3">
      <c r="A141" s="3" t="s">
        <v>136</v>
      </c>
      <c r="B141" s="2">
        <v>86</v>
      </c>
      <c r="C141" s="2">
        <f t="shared" si="6"/>
        <v>39.999999999999993</v>
      </c>
      <c r="D141" s="5">
        <f>(G141-F141)/C141</f>
        <v>8.3407500000000017</v>
      </c>
      <c r="E141" s="2">
        <v>256.39999999999998</v>
      </c>
      <c r="F141" s="2">
        <v>212.37</v>
      </c>
      <c r="G141" s="2">
        <v>546</v>
      </c>
    </row>
    <row r="142" spans="1:7" x14ac:dyDescent="0.3">
      <c r="A142" s="3" t="s">
        <v>137</v>
      </c>
      <c r="B142" s="2">
        <v>222</v>
      </c>
      <c r="C142" s="2">
        <f t="shared" si="6"/>
        <v>110</v>
      </c>
      <c r="D142" s="5">
        <f>(G142-F142)/C142</f>
        <v>11.250272727272725</v>
      </c>
      <c r="E142" s="2">
        <v>705.1</v>
      </c>
      <c r="F142" s="2">
        <v>535.84</v>
      </c>
      <c r="G142" s="2">
        <v>1773.37</v>
      </c>
    </row>
    <row r="143" spans="1:7" x14ac:dyDescent="0.3">
      <c r="A143" s="3" t="s">
        <v>138</v>
      </c>
      <c r="B143" s="2">
        <v>244</v>
      </c>
      <c r="C143" s="2">
        <f t="shared" si="6"/>
        <v>108</v>
      </c>
      <c r="D143" s="5">
        <f>(G143-F143)/C143</f>
        <v>8.326296296296297</v>
      </c>
      <c r="E143" s="2">
        <v>692.28</v>
      </c>
      <c r="F143" s="2">
        <v>616.65</v>
      </c>
      <c r="G143" s="2">
        <v>1515.89</v>
      </c>
    </row>
    <row r="144" spans="1:7" x14ac:dyDescent="0.3">
      <c r="A144" s="3" t="s">
        <v>139</v>
      </c>
      <c r="B144" s="2">
        <v>244</v>
      </c>
      <c r="C144" s="2">
        <f t="shared" ref="C144:C201" si="11">E144/6.41</f>
        <v>90.999999999999986</v>
      </c>
      <c r="D144" s="5">
        <f>(G144-F144)/C144</f>
        <v>10.407582417582418</v>
      </c>
      <c r="E144" s="2">
        <v>583.30999999999995</v>
      </c>
      <c r="F144" s="2">
        <v>669.95</v>
      </c>
      <c r="G144" s="2">
        <v>1617.04</v>
      </c>
    </row>
    <row r="145" spans="1:7" x14ac:dyDescent="0.3">
      <c r="A145" s="3" t="s">
        <v>140</v>
      </c>
      <c r="B145" s="2">
        <v>123</v>
      </c>
      <c r="C145" s="2">
        <f>E145/3.35</f>
        <v>85.220895522388062</v>
      </c>
      <c r="D145" s="5">
        <f>(G145-F145)/C145</f>
        <v>3.4326088479456369</v>
      </c>
      <c r="E145" s="2">
        <v>285.49</v>
      </c>
      <c r="F145" s="2">
        <v>168.16</v>
      </c>
      <c r="G145" s="2">
        <v>460.69</v>
      </c>
    </row>
    <row r="146" spans="1:7" x14ac:dyDescent="0.3">
      <c r="A146" s="3" t="s">
        <v>141</v>
      </c>
      <c r="B146" s="2">
        <v>226</v>
      </c>
      <c r="C146" s="2">
        <f t="shared" si="11"/>
        <v>83</v>
      </c>
      <c r="D146" s="5">
        <f>(G146-F146)/C146</f>
        <v>11.942650602409639</v>
      </c>
      <c r="E146" s="2">
        <v>532.03</v>
      </c>
      <c r="F146" s="2">
        <v>535.52</v>
      </c>
      <c r="G146" s="2">
        <v>1526.76</v>
      </c>
    </row>
    <row r="147" spans="1:7" x14ac:dyDescent="0.3">
      <c r="A147" s="3" t="s">
        <v>142</v>
      </c>
      <c r="B147" s="2">
        <v>80</v>
      </c>
      <c r="C147" s="2">
        <f t="shared" si="11"/>
        <v>55.999999999999993</v>
      </c>
      <c r="D147" s="5">
        <f>(G147-F147)/C147</f>
        <v>9.8810714285714312</v>
      </c>
      <c r="E147" s="2">
        <v>358.96</v>
      </c>
      <c r="F147" s="2">
        <v>90.74</v>
      </c>
      <c r="G147" s="2">
        <v>644.08000000000004</v>
      </c>
    </row>
    <row r="148" spans="1:7" x14ac:dyDescent="0.3">
      <c r="A148" s="3" t="s">
        <v>143</v>
      </c>
      <c r="B148" s="2">
        <v>227</v>
      </c>
      <c r="C148" s="2">
        <f t="shared" si="11"/>
        <v>81</v>
      </c>
      <c r="D148" s="5">
        <f>(G148-F148)/C148</f>
        <v>10.285679012345678</v>
      </c>
      <c r="E148" s="2">
        <v>519.21</v>
      </c>
      <c r="F148" s="2">
        <v>591.17999999999995</v>
      </c>
      <c r="G148" s="2">
        <v>1424.32</v>
      </c>
    </row>
    <row r="149" spans="1:7" x14ac:dyDescent="0.3">
      <c r="A149" s="3" t="s">
        <v>144</v>
      </c>
      <c r="B149" s="2">
        <v>242</v>
      </c>
      <c r="C149" s="2">
        <f t="shared" si="11"/>
        <v>99</v>
      </c>
      <c r="D149" s="5">
        <f>(G149-F149)/C149</f>
        <v>8.9603030303030291</v>
      </c>
      <c r="E149" s="2">
        <v>634.59</v>
      </c>
      <c r="F149" s="2">
        <v>559.22</v>
      </c>
      <c r="G149" s="2">
        <v>1446.29</v>
      </c>
    </row>
    <row r="150" spans="1:7" x14ac:dyDescent="0.3">
      <c r="A150" s="3" t="s">
        <v>145</v>
      </c>
      <c r="B150" s="2">
        <v>218</v>
      </c>
      <c r="C150" s="2">
        <f t="shared" si="11"/>
        <v>84</v>
      </c>
      <c r="D150" s="5">
        <f>(G150-F150)/C150</f>
        <v>22.487380952380953</v>
      </c>
      <c r="E150" s="2">
        <v>538.44000000000005</v>
      </c>
      <c r="F150" s="2">
        <v>619.05999999999995</v>
      </c>
      <c r="G150" s="2">
        <v>2508</v>
      </c>
    </row>
    <row r="151" spans="1:7" x14ac:dyDescent="0.3">
      <c r="A151" s="3" t="s">
        <v>146</v>
      </c>
      <c r="B151" s="2">
        <v>241</v>
      </c>
      <c r="C151" s="2">
        <f t="shared" si="11"/>
        <v>111</v>
      </c>
      <c r="D151" s="5">
        <f>(G151-F151)/C151</f>
        <v>10.762252252252253</v>
      </c>
      <c r="E151" s="2">
        <v>711.51</v>
      </c>
      <c r="F151" s="2">
        <v>565.39</v>
      </c>
      <c r="G151" s="2">
        <v>1760</v>
      </c>
    </row>
    <row r="152" spans="1:7" x14ac:dyDescent="0.3">
      <c r="A152" s="3" t="s">
        <v>147</v>
      </c>
      <c r="B152" s="2">
        <v>200</v>
      </c>
      <c r="C152" s="2">
        <f>E152/3.35</f>
        <v>77</v>
      </c>
      <c r="D152" s="5">
        <f>(G152-F152)/C152</f>
        <v>7.7597402597402594</v>
      </c>
      <c r="E152" s="2">
        <v>257.95</v>
      </c>
      <c r="F152" s="2">
        <v>267.86</v>
      </c>
      <c r="G152" s="2">
        <v>865.36</v>
      </c>
    </row>
    <row r="153" spans="1:7" x14ac:dyDescent="0.3">
      <c r="A153" s="3" t="s">
        <v>148</v>
      </c>
      <c r="B153" s="2">
        <v>144</v>
      </c>
      <c r="C153" s="2">
        <f>E153/3.35</f>
        <v>71</v>
      </c>
      <c r="D153" s="5">
        <f>(G153-F153)/C153</f>
        <v>10.096197183098592</v>
      </c>
      <c r="E153" s="2">
        <v>237.85</v>
      </c>
      <c r="F153" s="2">
        <v>194.17</v>
      </c>
      <c r="G153" s="2">
        <v>911</v>
      </c>
    </row>
    <row r="154" spans="1:7" x14ac:dyDescent="0.3">
      <c r="A154" s="3" t="s">
        <v>149</v>
      </c>
      <c r="B154" s="2">
        <v>78</v>
      </c>
      <c r="C154" s="2">
        <f t="shared" si="11"/>
        <v>39.999999999999993</v>
      </c>
      <c r="D154" s="5">
        <f>(G154-F154)/C154</f>
        <v>6.255250000000002</v>
      </c>
      <c r="E154" s="2">
        <v>256.39999999999998</v>
      </c>
      <c r="F154" s="2">
        <v>154.69999999999999</v>
      </c>
      <c r="G154" s="2">
        <v>404.91</v>
      </c>
    </row>
    <row r="155" spans="1:7" x14ac:dyDescent="0.3">
      <c r="A155" s="3" t="s">
        <v>150</v>
      </c>
      <c r="B155" s="2">
        <v>224</v>
      </c>
      <c r="C155" s="2">
        <f t="shared" si="11"/>
        <v>97.999999999999986</v>
      </c>
      <c r="D155" s="5">
        <f>(G155-F155)/C155</f>
        <v>12.720816326530613</v>
      </c>
      <c r="E155" s="2">
        <v>628.17999999999995</v>
      </c>
      <c r="F155" s="2">
        <v>542.12</v>
      </c>
      <c r="G155" s="2">
        <v>1788.76</v>
      </c>
    </row>
    <row r="156" spans="1:7" x14ac:dyDescent="0.3">
      <c r="A156" s="3" t="s">
        <v>151</v>
      </c>
      <c r="B156" s="2">
        <v>210</v>
      </c>
      <c r="C156" s="2">
        <f t="shared" si="11"/>
        <v>86</v>
      </c>
      <c r="D156" s="5">
        <f>(G156-F156)/C156</f>
        <v>15.164651162790699</v>
      </c>
      <c r="E156" s="2">
        <v>551.26</v>
      </c>
      <c r="F156" s="2">
        <v>501.84</v>
      </c>
      <c r="G156" s="2">
        <v>1806</v>
      </c>
    </row>
    <row r="157" spans="1:7" x14ac:dyDescent="0.3">
      <c r="A157" s="3" t="s">
        <v>152</v>
      </c>
      <c r="B157" s="2">
        <v>255</v>
      </c>
      <c r="C157" s="2">
        <f t="shared" si="11"/>
        <v>117</v>
      </c>
      <c r="D157" s="5">
        <f>(G157-F157)/C157</f>
        <v>8.9599999999999991</v>
      </c>
      <c r="E157" s="2">
        <v>749.97</v>
      </c>
      <c r="F157" s="2">
        <v>488.19</v>
      </c>
      <c r="G157" s="2">
        <v>1536.51</v>
      </c>
    </row>
    <row r="158" spans="1:7" x14ac:dyDescent="0.3">
      <c r="A158" s="3" t="s">
        <v>198</v>
      </c>
      <c r="B158" s="2">
        <v>148</v>
      </c>
      <c r="C158" s="2">
        <f>E158/3.35</f>
        <v>74</v>
      </c>
      <c r="D158" s="5">
        <f>(G158-F158)/C158</f>
        <v>8.7895945945945932</v>
      </c>
      <c r="E158" s="2">
        <v>247.9</v>
      </c>
      <c r="F158" s="2">
        <v>213.63</v>
      </c>
      <c r="G158" s="2">
        <v>864.06</v>
      </c>
    </row>
    <row r="159" spans="1:7" x14ac:dyDescent="0.3">
      <c r="A159" s="3" t="s">
        <v>153</v>
      </c>
      <c r="B159" s="2">
        <v>220</v>
      </c>
      <c r="C159" s="2">
        <f t="shared" si="11"/>
        <v>125</v>
      </c>
      <c r="D159" s="5">
        <f>(G159-F159)/C159</f>
        <v>9.3724799999999995</v>
      </c>
      <c r="E159" s="2">
        <v>801.25</v>
      </c>
      <c r="F159" s="2">
        <v>432.65</v>
      </c>
      <c r="G159" s="2">
        <v>1604.21</v>
      </c>
    </row>
    <row r="160" spans="1:7" x14ac:dyDescent="0.3">
      <c r="A160" s="3" t="s">
        <v>154</v>
      </c>
      <c r="B160" s="2">
        <v>126</v>
      </c>
      <c r="C160" s="2">
        <f>E160/3.35</f>
        <v>69</v>
      </c>
      <c r="D160" s="5">
        <f>(G160-F160)/C160</f>
        <v>10.628695652173914</v>
      </c>
      <c r="E160" s="2">
        <v>231.15</v>
      </c>
      <c r="F160" s="2">
        <v>156.91</v>
      </c>
      <c r="G160" s="2">
        <v>890.29</v>
      </c>
    </row>
    <row r="161" spans="1:7" x14ac:dyDescent="0.3">
      <c r="A161" s="3" t="s">
        <v>155</v>
      </c>
      <c r="B161" s="2">
        <v>257</v>
      </c>
      <c r="C161" s="2">
        <f t="shared" si="11"/>
        <v>85</v>
      </c>
      <c r="D161" s="5">
        <f>(G161-F161)/C161</f>
        <v>14.032823529411765</v>
      </c>
      <c r="E161" s="2">
        <v>544.85</v>
      </c>
      <c r="F161" s="2">
        <v>702.66</v>
      </c>
      <c r="G161" s="2">
        <v>1895.45</v>
      </c>
    </row>
    <row r="162" spans="1:7" x14ac:dyDescent="0.3">
      <c r="A162" s="3" t="s">
        <v>156</v>
      </c>
      <c r="B162" s="2">
        <v>224</v>
      </c>
      <c r="C162" s="2">
        <f t="shared" si="11"/>
        <v>115.99999999999999</v>
      </c>
      <c r="D162" s="5">
        <f>(G162-F162)/C162</f>
        <v>9.220603448275865</v>
      </c>
      <c r="E162" s="2">
        <v>743.56</v>
      </c>
      <c r="F162" s="2">
        <v>442.57</v>
      </c>
      <c r="G162" s="2">
        <v>1512.16</v>
      </c>
    </row>
    <row r="163" spans="1:7" x14ac:dyDescent="0.3">
      <c r="A163" s="3" t="s">
        <v>157</v>
      </c>
      <c r="B163" s="2">
        <v>253</v>
      </c>
      <c r="C163" s="2">
        <f t="shared" si="11"/>
        <v>108</v>
      </c>
      <c r="D163" s="5">
        <f>(G163-F163)/C163</f>
        <v>10.587037037037035</v>
      </c>
      <c r="E163" s="2">
        <v>692.28</v>
      </c>
      <c r="F163" s="2">
        <v>561.97</v>
      </c>
      <c r="G163" s="2">
        <v>1705.37</v>
      </c>
    </row>
    <row r="164" spans="1:7" x14ac:dyDescent="0.3">
      <c r="A164" s="3" t="s">
        <v>158</v>
      </c>
      <c r="B164" s="2">
        <v>224</v>
      </c>
      <c r="C164" s="2">
        <f>E164/3.35</f>
        <v>98.999999999999986</v>
      </c>
      <c r="D164" s="5">
        <f>(G164-F164)/C164</f>
        <v>4.924747474747476</v>
      </c>
      <c r="E164" s="2">
        <v>331.65</v>
      </c>
      <c r="F164" s="2">
        <v>265.89999999999998</v>
      </c>
      <c r="G164" s="2">
        <v>753.45</v>
      </c>
    </row>
    <row r="165" spans="1:7" x14ac:dyDescent="0.3">
      <c r="A165" s="3" t="s">
        <v>159</v>
      </c>
      <c r="B165" s="2">
        <v>255</v>
      </c>
      <c r="C165" s="2">
        <f t="shared" si="11"/>
        <v>96</v>
      </c>
      <c r="D165" s="5">
        <f>(G165-F165)/C165</f>
        <v>12.501041666666666</v>
      </c>
      <c r="E165" s="2">
        <v>615.36</v>
      </c>
      <c r="F165" s="2">
        <v>570.9</v>
      </c>
      <c r="G165" s="2">
        <v>1771</v>
      </c>
    </row>
    <row r="166" spans="1:7" x14ac:dyDescent="0.3">
      <c r="A166" s="3" t="s">
        <v>160</v>
      </c>
      <c r="B166" s="2">
        <v>269</v>
      </c>
      <c r="C166" s="2">
        <f t="shared" si="11"/>
        <v>113</v>
      </c>
      <c r="D166" s="5">
        <f>(G166-F166)/C166</f>
        <v>11.173185840707964</v>
      </c>
      <c r="E166" s="2">
        <v>724.33</v>
      </c>
      <c r="F166" s="2">
        <v>488.48</v>
      </c>
      <c r="G166" s="2">
        <v>1751.05</v>
      </c>
    </row>
    <row r="167" spans="1:7" x14ac:dyDescent="0.3">
      <c r="A167" s="3" t="s">
        <v>161</v>
      </c>
      <c r="B167" s="2">
        <v>229</v>
      </c>
      <c r="C167" s="2">
        <f t="shared" si="11"/>
        <v>100</v>
      </c>
      <c r="D167" s="5">
        <f>(G167-F167)/C167</f>
        <v>13.0343</v>
      </c>
      <c r="E167" s="2">
        <v>641</v>
      </c>
      <c r="F167" s="2">
        <v>413.82</v>
      </c>
      <c r="G167" s="2">
        <v>1717.25</v>
      </c>
    </row>
    <row r="168" spans="1:7" x14ac:dyDescent="0.3">
      <c r="A168" s="3" t="s">
        <v>162</v>
      </c>
      <c r="B168" s="2">
        <v>264</v>
      </c>
      <c r="C168" s="2">
        <f t="shared" si="11"/>
        <v>100</v>
      </c>
      <c r="D168" s="5">
        <f>(G168-F168)/C168</f>
        <v>10.310599999999999</v>
      </c>
      <c r="E168" s="2">
        <v>641</v>
      </c>
      <c r="F168" s="2">
        <v>690.27</v>
      </c>
      <c r="G168" s="2">
        <v>1721.33</v>
      </c>
    </row>
    <row r="169" spans="1:7" x14ac:dyDescent="0.3">
      <c r="A169" s="3" t="s">
        <v>163</v>
      </c>
      <c r="B169" s="2">
        <v>259</v>
      </c>
      <c r="C169" s="2">
        <f t="shared" si="11"/>
        <v>118</v>
      </c>
      <c r="D169" s="5">
        <f>(G169-F169)/C169</f>
        <v>10.176101694915253</v>
      </c>
      <c r="E169" s="2">
        <v>756.38</v>
      </c>
      <c r="F169" s="2">
        <v>527.22</v>
      </c>
      <c r="G169" s="2">
        <v>1728</v>
      </c>
    </row>
    <row r="170" spans="1:7" x14ac:dyDescent="0.3">
      <c r="A170" s="3" t="s">
        <v>164</v>
      </c>
      <c r="B170" s="2">
        <v>220</v>
      </c>
      <c r="C170" s="2">
        <f t="shared" si="11"/>
        <v>93.999999999999986</v>
      </c>
      <c r="D170" s="5">
        <f>(G170-F170)/C170</f>
        <v>9.591595744680852</v>
      </c>
      <c r="E170" s="2">
        <v>602.54</v>
      </c>
      <c r="F170" s="2">
        <v>461.39</v>
      </c>
      <c r="G170" s="2">
        <v>1363</v>
      </c>
    </row>
    <row r="171" spans="1:7" x14ac:dyDescent="0.3">
      <c r="A171" s="3" t="s">
        <v>165</v>
      </c>
      <c r="B171" s="2">
        <v>211</v>
      </c>
      <c r="C171" s="2">
        <f t="shared" si="11"/>
        <v>90.999999999999986</v>
      </c>
      <c r="D171" s="5">
        <f>(G171-F171)/C171</f>
        <v>8.6218681318681316</v>
      </c>
      <c r="E171" s="2">
        <v>583.30999999999995</v>
      </c>
      <c r="F171" s="2">
        <v>645.47</v>
      </c>
      <c r="G171" s="2">
        <v>1430.06</v>
      </c>
    </row>
    <row r="172" spans="1:7" x14ac:dyDescent="0.3">
      <c r="A172" s="3" t="s">
        <v>166</v>
      </c>
      <c r="B172" s="2">
        <v>139</v>
      </c>
      <c r="C172" s="2">
        <f>E172/3.35</f>
        <v>91</v>
      </c>
      <c r="D172" s="5">
        <f>(G172-F172)/C172</f>
        <v>15.930000000000001</v>
      </c>
      <c r="E172" s="2">
        <v>304.85000000000002</v>
      </c>
      <c r="F172" s="2">
        <v>122.88</v>
      </c>
      <c r="G172" s="2">
        <v>1572.51</v>
      </c>
    </row>
    <row r="173" spans="1:7" x14ac:dyDescent="0.3">
      <c r="A173" s="3" t="s">
        <v>167</v>
      </c>
      <c r="B173" s="2">
        <v>321</v>
      </c>
      <c r="C173" s="2">
        <f>E173/3.35</f>
        <v>113</v>
      </c>
      <c r="D173" s="5">
        <f>(G173-F173)/C173</f>
        <v>7.9598230088495576</v>
      </c>
      <c r="E173" s="2">
        <v>378.55</v>
      </c>
      <c r="F173" s="2">
        <v>501.26</v>
      </c>
      <c r="G173" s="2">
        <v>1400.72</v>
      </c>
    </row>
    <row r="174" spans="1:7" x14ac:dyDescent="0.3">
      <c r="A174" s="3" t="s">
        <v>168</v>
      </c>
      <c r="B174" s="2">
        <v>135</v>
      </c>
      <c r="C174" s="2">
        <f t="shared" si="11"/>
        <v>59</v>
      </c>
      <c r="D174" s="5">
        <f>(G174-F174)/C174</f>
        <v>8.5054237288135592</v>
      </c>
      <c r="E174" s="2">
        <v>378.19</v>
      </c>
      <c r="F174" s="2">
        <v>357.71</v>
      </c>
      <c r="G174" s="2">
        <v>859.53</v>
      </c>
    </row>
    <row r="175" spans="1:7" x14ac:dyDescent="0.3">
      <c r="A175" s="3" t="s">
        <v>169</v>
      </c>
      <c r="B175" s="2">
        <v>160</v>
      </c>
      <c r="C175" s="2">
        <f t="shared" si="11"/>
        <v>74</v>
      </c>
      <c r="D175" s="5">
        <f>(G175-F175)/C175</f>
        <v>7.2228378378378384</v>
      </c>
      <c r="E175" s="2">
        <v>474.34</v>
      </c>
      <c r="F175" s="2">
        <v>410.27</v>
      </c>
      <c r="G175" s="2">
        <v>944.76</v>
      </c>
    </row>
    <row r="176" spans="1:7" x14ac:dyDescent="0.3">
      <c r="A176" s="3" t="s">
        <v>170</v>
      </c>
      <c r="B176" s="2">
        <v>183</v>
      </c>
      <c r="C176" s="2">
        <f t="shared" si="11"/>
        <v>62.999999999999993</v>
      </c>
      <c r="D176" s="5">
        <f>(G176-F176)/C176</f>
        <v>12.526984126984129</v>
      </c>
      <c r="E176" s="2">
        <v>403.83</v>
      </c>
      <c r="F176" s="2">
        <v>613.97</v>
      </c>
      <c r="G176" s="2">
        <v>1403.17</v>
      </c>
    </row>
    <row r="177" spans="1:7" x14ac:dyDescent="0.3">
      <c r="A177" s="3" t="s">
        <v>171</v>
      </c>
      <c r="B177" s="2">
        <v>105</v>
      </c>
      <c r="C177" s="2">
        <f t="shared" si="11"/>
        <v>48.999999999999993</v>
      </c>
      <c r="D177" s="5">
        <f>(G177-F177)/C177</f>
        <v>9.0838775510204091</v>
      </c>
      <c r="E177" s="2">
        <v>314.08999999999997</v>
      </c>
      <c r="F177" s="2">
        <v>270.44</v>
      </c>
      <c r="G177" s="2">
        <v>715.55</v>
      </c>
    </row>
    <row r="178" spans="1:7" x14ac:dyDescent="0.3">
      <c r="A178" s="3" t="s">
        <v>172</v>
      </c>
      <c r="B178" s="2">
        <v>232</v>
      </c>
      <c r="C178" s="2">
        <f>E178/3.35</f>
        <v>230.04776119402985</v>
      </c>
      <c r="D178" s="5">
        <f>(G178-F178)/C178</f>
        <v>5.9704123738094621</v>
      </c>
      <c r="E178" s="2">
        <v>770.66</v>
      </c>
      <c r="F178" s="2">
        <v>29.5</v>
      </c>
      <c r="G178" s="2">
        <v>1402.98</v>
      </c>
    </row>
    <row r="179" spans="1:7" x14ac:dyDescent="0.3">
      <c r="A179" s="3" t="s">
        <v>199</v>
      </c>
      <c r="B179" s="2">
        <v>90</v>
      </c>
      <c r="C179" s="2">
        <f t="shared" si="11"/>
        <v>38</v>
      </c>
      <c r="D179" s="5">
        <f>(G179-F179)/C179</f>
        <v>11.64842105263158</v>
      </c>
      <c r="E179" s="2">
        <v>243.58</v>
      </c>
      <c r="F179" s="2">
        <v>178.55</v>
      </c>
      <c r="G179" s="2">
        <v>621.19000000000005</v>
      </c>
    </row>
    <row r="180" spans="1:7" x14ac:dyDescent="0.3">
      <c r="A180" s="3" t="s">
        <v>173</v>
      </c>
      <c r="B180" s="2">
        <v>164</v>
      </c>
      <c r="C180" s="2">
        <f t="shared" si="11"/>
        <v>64</v>
      </c>
      <c r="D180" s="5">
        <f>(G180-F180)/C180</f>
        <v>8.9398437499999996</v>
      </c>
      <c r="E180" s="2">
        <v>410.24</v>
      </c>
      <c r="F180" s="2">
        <v>372.1</v>
      </c>
      <c r="G180" s="2">
        <v>944.25</v>
      </c>
    </row>
    <row r="181" spans="1:7" x14ac:dyDescent="0.3">
      <c r="A181" s="3" t="s">
        <v>174</v>
      </c>
      <c r="B181" s="2">
        <v>1531</v>
      </c>
      <c r="C181" s="2">
        <f>E181/3.35</f>
        <v>123</v>
      </c>
      <c r="D181" s="5">
        <f>(G181-F181)/C181</f>
        <v>7.3304065040650395</v>
      </c>
      <c r="E181" s="2">
        <v>412.05</v>
      </c>
      <c r="F181" s="2">
        <v>3346.36</v>
      </c>
      <c r="G181" s="2">
        <v>4248</v>
      </c>
    </row>
    <row r="182" spans="1:7" x14ac:dyDescent="0.3">
      <c r="A182" s="3" t="s">
        <v>175</v>
      </c>
      <c r="B182" s="2">
        <v>344</v>
      </c>
      <c r="C182" s="2">
        <f t="shared" ref="C182:C187" si="12">E182/3.35</f>
        <v>81</v>
      </c>
      <c r="D182" s="5">
        <f>(G182-F182)/C182</f>
        <v>5.19753086419753</v>
      </c>
      <c r="E182" s="2">
        <v>271.35000000000002</v>
      </c>
      <c r="F182" s="2">
        <v>460.81</v>
      </c>
      <c r="G182" s="2">
        <v>881.81</v>
      </c>
    </row>
    <row r="183" spans="1:7" x14ac:dyDescent="0.3">
      <c r="A183" s="3" t="s">
        <v>176</v>
      </c>
      <c r="B183" s="2">
        <v>1813</v>
      </c>
      <c r="C183" s="2">
        <f t="shared" si="12"/>
        <v>174</v>
      </c>
      <c r="D183" s="5">
        <f>(G183-F183)/C183</f>
        <v>7.0472413793103437</v>
      </c>
      <c r="E183" s="2">
        <v>582.9</v>
      </c>
      <c r="F183" s="2">
        <v>4045.48</v>
      </c>
      <c r="G183" s="2">
        <v>5271.7</v>
      </c>
    </row>
    <row r="184" spans="1:7" x14ac:dyDescent="0.3">
      <c r="A184" s="3" t="s">
        <v>177</v>
      </c>
      <c r="B184" s="2">
        <v>1649</v>
      </c>
      <c r="C184" s="2">
        <f t="shared" si="12"/>
        <v>145</v>
      </c>
      <c r="D184" s="5">
        <f>(G184-F184)/C184</f>
        <v>0.62772413793103432</v>
      </c>
      <c r="E184" s="2">
        <v>485.75</v>
      </c>
      <c r="F184" s="2">
        <v>3656.42</v>
      </c>
      <c r="G184" s="2">
        <v>3747.44</v>
      </c>
    </row>
    <row r="185" spans="1:7" x14ac:dyDescent="0.3">
      <c r="A185" s="3" t="s">
        <v>178</v>
      </c>
      <c r="B185" s="2">
        <v>437</v>
      </c>
      <c r="C185" s="2">
        <f>E185/3.35</f>
        <v>144</v>
      </c>
      <c r="D185" s="5">
        <f>(G185-F185)/C185</f>
        <v>4.7744444444444447</v>
      </c>
      <c r="E185" s="2">
        <v>482.4</v>
      </c>
      <c r="F185" s="2">
        <v>560.73</v>
      </c>
      <c r="G185" s="2">
        <v>1248.25</v>
      </c>
    </row>
    <row r="186" spans="1:7" x14ac:dyDescent="0.3">
      <c r="A186" s="3" t="s">
        <v>179</v>
      </c>
      <c r="B186" s="2">
        <v>1074</v>
      </c>
      <c r="C186" s="2">
        <f t="shared" si="12"/>
        <v>300</v>
      </c>
      <c r="D186" s="5">
        <f>(G186-F186)/C186</f>
        <v>5.4526666666666674</v>
      </c>
      <c r="E186" s="2">
        <v>1005</v>
      </c>
      <c r="F186" s="2">
        <v>1626.98</v>
      </c>
      <c r="G186" s="2">
        <v>3262.78</v>
      </c>
    </row>
    <row r="187" spans="1:7" x14ac:dyDescent="0.3">
      <c r="A187" s="3" t="s">
        <v>180</v>
      </c>
      <c r="B187" s="2">
        <v>1105</v>
      </c>
      <c r="C187" s="2">
        <f t="shared" si="12"/>
        <v>413</v>
      </c>
      <c r="D187" s="5">
        <f>(G187-F187)/C187</f>
        <v>5.5001452784503631</v>
      </c>
      <c r="E187" s="2">
        <v>1383.55</v>
      </c>
      <c r="F187" s="2">
        <v>1465.44</v>
      </c>
      <c r="G187" s="2">
        <v>3737</v>
      </c>
    </row>
    <row r="188" spans="1:7" x14ac:dyDescent="0.3">
      <c r="A188" s="3" t="s">
        <v>200</v>
      </c>
      <c r="B188" s="2">
        <v>505</v>
      </c>
      <c r="C188" s="2">
        <f t="shared" si="11"/>
        <v>133.79095163806554</v>
      </c>
      <c r="D188" s="5">
        <f>(G188-F188)/C188</f>
        <v>12.234758628731342</v>
      </c>
      <c r="E188" s="2">
        <v>857.6</v>
      </c>
      <c r="F188" s="2">
        <v>1463.1</v>
      </c>
      <c r="G188" s="2">
        <v>3100</v>
      </c>
    </row>
    <row r="189" spans="1:7" x14ac:dyDescent="0.3">
      <c r="A189" s="3" t="s">
        <v>181</v>
      </c>
      <c r="B189" s="2">
        <v>148</v>
      </c>
      <c r="C189" s="2">
        <f t="shared" si="11"/>
        <v>43</v>
      </c>
      <c r="D189" s="5">
        <f>(G189-F189)/C189</f>
        <v>6.5272093023255815</v>
      </c>
      <c r="E189" s="2">
        <v>275.63</v>
      </c>
      <c r="F189" s="2">
        <v>501.54</v>
      </c>
      <c r="G189" s="2">
        <v>782.21</v>
      </c>
    </row>
    <row r="190" spans="1:7" x14ac:dyDescent="0.3">
      <c r="A190" s="3" t="s">
        <v>201</v>
      </c>
      <c r="B190" s="2">
        <v>90</v>
      </c>
      <c r="C190" s="2">
        <f t="shared" si="11"/>
        <v>17.769110764430579</v>
      </c>
      <c r="D190" s="5">
        <f>(G190-F190)/C190</f>
        <v>10.263878841088673</v>
      </c>
      <c r="E190" s="2">
        <v>113.9</v>
      </c>
      <c r="F190" s="2">
        <v>126.62</v>
      </c>
      <c r="G190" s="2">
        <v>309</v>
      </c>
    </row>
    <row r="191" spans="1:7" x14ac:dyDescent="0.3">
      <c r="A191" s="3" t="s">
        <v>202</v>
      </c>
      <c r="B191" s="2">
        <v>142</v>
      </c>
      <c r="C191" s="2">
        <f t="shared" si="11"/>
        <v>69</v>
      </c>
      <c r="D191" s="5">
        <f>(G191-F191)/C191</f>
        <v>7.2105797101449269</v>
      </c>
      <c r="E191" s="2">
        <v>442.29</v>
      </c>
      <c r="F191" s="2">
        <v>362.75</v>
      </c>
      <c r="G191" s="2">
        <v>860.28</v>
      </c>
    </row>
    <row r="192" spans="1:7" x14ac:dyDescent="0.3">
      <c r="A192" s="3" t="s">
        <v>182</v>
      </c>
      <c r="B192" s="2">
        <v>68</v>
      </c>
      <c r="C192" s="2">
        <f t="shared" si="11"/>
        <v>46.999999999999993</v>
      </c>
      <c r="D192" s="5">
        <f>(G192-F192)/C192</f>
        <v>10.872127659574469</v>
      </c>
      <c r="E192" s="2">
        <v>301.27</v>
      </c>
      <c r="F192" s="2">
        <v>113.17</v>
      </c>
      <c r="G192" s="2">
        <v>624.16</v>
      </c>
    </row>
    <row r="193" spans="1:7" x14ac:dyDescent="0.3">
      <c r="A193" s="3" t="s">
        <v>183</v>
      </c>
      <c r="B193" s="2">
        <v>119</v>
      </c>
      <c r="C193" s="2">
        <f t="shared" si="11"/>
        <v>44</v>
      </c>
      <c r="D193" s="5">
        <f>(G193-F193)/C193</f>
        <v>13.74659090909091</v>
      </c>
      <c r="E193" s="2">
        <v>282.04000000000002</v>
      </c>
      <c r="F193" s="2">
        <v>342.87</v>
      </c>
      <c r="G193" s="2">
        <v>947.72</v>
      </c>
    </row>
    <row r="194" spans="1:7" x14ac:dyDescent="0.3">
      <c r="A194" s="3" t="s">
        <v>184</v>
      </c>
      <c r="B194" s="2">
        <v>100</v>
      </c>
      <c r="C194" s="2">
        <f t="shared" si="11"/>
        <v>52</v>
      </c>
      <c r="D194" s="5">
        <f>(G194-F194)/C194</f>
        <v>10.881538461538462</v>
      </c>
      <c r="E194" s="2">
        <v>333.32</v>
      </c>
      <c r="F194" s="2">
        <v>176.16</v>
      </c>
      <c r="G194" s="2">
        <v>742</v>
      </c>
    </row>
    <row r="195" spans="1:7" x14ac:dyDescent="0.3">
      <c r="A195" s="3" t="s">
        <v>185</v>
      </c>
      <c r="B195" s="2">
        <v>146</v>
      </c>
      <c r="C195" s="2">
        <f>E195/3.35</f>
        <v>81.964179104477608</v>
      </c>
      <c r="D195" s="5">
        <f>(G195-F195)/C195</f>
        <v>4.595544103722049</v>
      </c>
      <c r="E195" s="2">
        <v>274.58</v>
      </c>
      <c r="F195" s="2">
        <v>149.32</v>
      </c>
      <c r="G195" s="2">
        <v>525.99</v>
      </c>
    </row>
    <row r="196" spans="1:7" x14ac:dyDescent="0.3">
      <c r="A196" s="3" t="s">
        <v>203</v>
      </c>
      <c r="B196" s="2">
        <v>144</v>
      </c>
      <c r="C196" s="2">
        <f>E196/3.35</f>
        <v>73.964179104477608</v>
      </c>
      <c r="D196" s="5">
        <f>(G196-F196)/C196</f>
        <v>4.9656469448704499</v>
      </c>
      <c r="E196" s="2">
        <v>247.78</v>
      </c>
      <c r="F196" s="2">
        <v>145.82</v>
      </c>
      <c r="G196" s="2">
        <v>513.1</v>
      </c>
    </row>
    <row r="197" spans="1:7" x14ac:dyDescent="0.3">
      <c r="A197" s="3" t="s">
        <v>186</v>
      </c>
      <c r="B197" s="2">
        <v>102</v>
      </c>
      <c r="C197" s="2">
        <f t="shared" si="11"/>
        <v>48</v>
      </c>
      <c r="D197" s="5">
        <f>(G197-F197)/C197</f>
        <v>9.6383333333333336</v>
      </c>
      <c r="E197" s="2">
        <v>307.68</v>
      </c>
      <c r="F197" s="2">
        <v>172.9</v>
      </c>
      <c r="G197" s="2">
        <v>635.54</v>
      </c>
    </row>
    <row r="198" spans="1:7" x14ac:dyDescent="0.3">
      <c r="A198" s="3" t="s">
        <v>187</v>
      </c>
      <c r="B198" s="2">
        <v>104</v>
      </c>
      <c r="C198" s="2">
        <f t="shared" si="11"/>
        <v>48.999999999999993</v>
      </c>
      <c r="D198" s="5">
        <f>(G198-F198)/C198</f>
        <v>4.5310204081632666</v>
      </c>
      <c r="E198" s="2">
        <v>314.08999999999997</v>
      </c>
      <c r="F198" s="2">
        <v>352.33</v>
      </c>
      <c r="G198" s="2">
        <v>574.35</v>
      </c>
    </row>
    <row r="199" spans="1:7" x14ac:dyDescent="0.3">
      <c r="A199" s="3" t="s">
        <v>188</v>
      </c>
      <c r="B199" s="2">
        <v>159</v>
      </c>
      <c r="C199" s="2">
        <f t="shared" si="11"/>
        <v>88</v>
      </c>
      <c r="D199" s="5">
        <f>(G199-F199)/C199</f>
        <v>8.4369318181818169</v>
      </c>
      <c r="E199" s="2">
        <v>564.08000000000004</v>
      </c>
      <c r="F199" s="2">
        <v>351.9</v>
      </c>
      <c r="G199" s="2">
        <v>1094.3499999999999</v>
      </c>
    </row>
    <row r="200" spans="1:7" x14ac:dyDescent="0.3">
      <c r="A200" s="3" t="s">
        <v>189</v>
      </c>
      <c r="B200" s="2">
        <v>108</v>
      </c>
      <c r="C200" s="2">
        <f t="shared" si="11"/>
        <v>54</v>
      </c>
      <c r="D200" s="5">
        <f>(G200-F200)/C200</f>
        <v>7.5196296296296286</v>
      </c>
      <c r="E200" s="2">
        <v>346.14</v>
      </c>
      <c r="F200" s="2">
        <v>176.12</v>
      </c>
      <c r="G200" s="2">
        <v>582.17999999999995</v>
      </c>
    </row>
    <row r="201" spans="1:7" x14ac:dyDescent="0.3">
      <c r="A201" s="3" t="s">
        <v>190</v>
      </c>
      <c r="B201" s="2">
        <v>298</v>
      </c>
      <c r="C201" s="2">
        <f t="shared" si="11"/>
        <v>173</v>
      </c>
      <c r="D201" s="5">
        <f>(G201-F201)/C201</f>
        <v>7.0627745664739896</v>
      </c>
      <c r="E201" s="2">
        <v>1108.93</v>
      </c>
      <c r="F201" s="2">
        <v>499.3</v>
      </c>
      <c r="G201" s="2">
        <v>1721.16</v>
      </c>
    </row>
  </sheetData>
  <mergeCells count="2">
    <mergeCell ref="A5:A13"/>
    <mergeCell ref="F5:F13"/>
  </mergeCells>
  <pageMargins left="0" right="0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</dc:creator>
  <cp:lastModifiedBy>pavlova.m</cp:lastModifiedBy>
  <cp:lastPrinted>2016-03-02T04:55:23Z</cp:lastPrinted>
  <dcterms:created xsi:type="dcterms:W3CDTF">2016-03-02T04:23:54Z</dcterms:created>
  <dcterms:modified xsi:type="dcterms:W3CDTF">2018-11-01T07:10:33Z</dcterms:modified>
</cp:coreProperties>
</file>